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143A629-554B-4BFC-8412-DF0D193B849A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46" i="1"/>
  <c r="L157" i="1" s="1"/>
  <c r="L137" i="1"/>
  <c r="L138" i="1" s="1"/>
  <c r="L127" i="1"/>
  <c r="L119" i="1"/>
  <c r="L118" i="1"/>
  <c r="L108" i="1"/>
  <c r="L99" i="1"/>
  <c r="L100" i="1" s="1"/>
  <c r="L89" i="1"/>
  <c r="L80" i="1"/>
  <c r="L70" i="1"/>
  <c r="L81" i="1" s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I195" i="1"/>
  <c r="G176" i="1"/>
  <c r="J176" i="1"/>
  <c r="I157" i="1"/>
  <c r="J157" i="1"/>
  <c r="G157" i="1"/>
  <c r="I138" i="1"/>
  <c r="J138" i="1"/>
  <c r="G119" i="1"/>
  <c r="H119" i="1"/>
  <c r="J119" i="1"/>
  <c r="H100" i="1"/>
  <c r="I100" i="1"/>
  <c r="J100" i="1"/>
  <c r="F100" i="1"/>
  <c r="F81" i="1"/>
  <c r="J81" i="1"/>
  <c r="H81" i="1"/>
  <c r="I81" i="1"/>
  <c r="J62" i="1"/>
  <c r="L62" i="1"/>
  <c r="L196" i="1" s="1"/>
  <c r="I62" i="1"/>
  <c r="F62" i="1"/>
  <c r="F43" i="1"/>
  <c r="G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s="1"/>
  <c r="J196" i="1" l="1"/>
  <c r="H196" i="1"/>
  <c r="F196" i="1"/>
  <c r="I196" i="1"/>
</calcChain>
</file>

<file path=xl/sharedStrings.xml><?xml version="1.0" encoding="utf-8"?>
<sst xmlns="http://schemas.openxmlformats.org/spreadsheetml/2006/main" count="449" uniqueCount="170">
  <si>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</si>
  <si>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</si>
  <si>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</si>
  <si>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</si>
  <si>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</si>
  <si>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</si>
  <si>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</si>
  <si>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</si>
  <si>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</si>
  <si>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</si>
  <si>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</si>
  <si>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</si>
  <si>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</si>
  <si>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</si>
  <si>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</si>
  <si>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</si>
  <si>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</si>
  <si>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</si>
  <si>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</si>
  <si>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</si>
  <si>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</si>
  <si>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</si>
  <si>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</si>
  <si>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</si>
  <si>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</si>
  <si>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</si>
  <si>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</si>
  <si>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</si>
  <si>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</si>
  <si>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</si>
  <si>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</si>
  <si>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</si>
  <si>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</si>
  <si>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</si>
  <si>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</si>
  <si>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</si>
  <si>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</si>
  <si>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</si>
  <si>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</si>
  <si>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полутвердых сортов в нарезке</t>
  </si>
  <si>
    <t>54-1з-2020</t>
  </si>
  <si>
    <t xml:space="preserve">Каша вязкая молочная ячневая </t>
  </si>
  <si>
    <t>54-21к-2020</t>
  </si>
  <si>
    <t xml:space="preserve">Чай с лимоном и сахаром </t>
  </si>
  <si>
    <t xml:space="preserve">54-3гн-2020 </t>
  </si>
  <si>
    <t>Хлеб пшеничный</t>
  </si>
  <si>
    <t>Пром.</t>
  </si>
  <si>
    <t>Хлеб ржаной</t>
  </si>
  <si>
    <t>Джем фруктовый ***</t>
  </si>
  <si>
    <t>Салат из белокочанной капусты с помидорами и огурцами</t>
  </si>
  <si>
    <t xml:space="preserve">54-6з </t>
  </si>
  <si>
    <t>Борщ с капустой и карто. со сметаной</t>
  </si>
  <si>
    <t>54-2с-2020</t>
  </si>
  <si>
    <t>Горошница</t>
  </si>
  <si>
    <t>54-23м-2020</t>
  </si>
  <si>
    <t>Шницель из курицы</t>
  </si>
  <si>
    <t>54-21г2020</t>
  </si>
  <si>
    <t>Компот из смеси сухофруктов</t>
  </si>
  <si>
    <t>54-1хн-2020</t>
  </si>
  <si>
    <t>Запеканка рисовая с творогом</t>
  </si>
  <si>
    <t xml:space="preserve">Чай с молоком и сахаром </t>
  </si>
  <si>
    <t>54-7соус</t>
  </si>
  <si>
    <t>54-4гн-2020</t>
  </si>
  <si>
    <t>Соус молочный сладкий</t>
  </si>
  <si>
    <t>Салат из моркови с яблоками***</t>
  </si>
  <si>
    <t>54-11з-2022</t>
  </si>
  <si>
    <t>Щи из капусты со сметаной</t>
  </si>
  <si>
    <t>54-1с-2022</t>
  </si>
  <si>
    <t>Рис отварной</t>
  </si>
  <si>
    <t>54-6г-2022</t>
  </si>
  <si>
    <t>Рыба туш. в томате с овощами (минтай)</t>
  </si>
  <si>
    <t>54-11р-2022</t>
  </si>
  <si>
    <t xml:space="preserve">Соус молочный </t>
  </si>
  <si>
    <t>54-5соус-2022</t>
  </si>
  <si>
    <t>Напиток из шипов.</t>
  </si>
  <si>
    <t>54-13хн-2022</t>
  </si>
  <si>
    <t>Овощи в нарезке (огурец)***</t>
  </si>
  <si>
    <t>54-2з-2022</t>
  </si>
  <si>
    <t>Плов из отварной говядины</t>
  </si>
  <si>
    <t>54-11м</t>
  </si>
  <si>
    <t xml:space="preserve">Чай с сахаром </t>
  </si>
  <si>
    <t>54-2гн-2020</t>
  </si>
  <si>
    <t xml:space="preserve">Салат из свеклы </t>
  </si>
  <si>
    <t>Суп с крупой (крупа перловая)</t>
  </si>
  <si>
    <t>54-7с-2020</t>
  </si>
  <si>
    <t xml:space="preserve">Макароны отварные </t>
  </si>
  <si>
    <t>54-18м-2020</t>
  </si>
  <si>
    <t>Печень говяжья по-строгановски</t>
  </si>
  <si>
    <t>54-1соус-2020</t>
  </si>
  <si>
    <t>Соус сметанный</t>
  </si>
  <si>
    <t>54-5г-2020</t>
  </si>
  <si>
    <t>Компот из свежих яблок</t>
  </si>
  <si>
    <t>54-2хн-2020</t>
  </si>
  <si>
    <t>Сыр твердых сортов в нарезке</t>
  </si>
  <si>
    <t xml:space="preserve">Каша жидкая молочная овсяная </t>
  </si>
  <si>
    <t>54-22к-2020</t>
  </si>
  <si>
    <t>Кофейный напиток с молоком</t>
  </si>
  <si>
    <t>54-23гн-2020</t>
  </si>
  <si>
    <t xml:space="preserve">Фрукт*** </t>
  </si>
  <si>
    <t>Салат из морк. с яблоками</t>
  </si>
  <si>
    <t>54-11з-2020</t>
  </si>
  <si>
    <t>Суп гороховый</t>
  </si>
  <si>
    <t>54-8с-2020</t>
  </si>
  <si>
    <t>Каша гречневая рассыпчатая</t>
  </si>
  <si>
    <t>54-25м</t>
  </si>
  <si>
    <t>Курица тушеная с морк.</t>
  </si>
  <si>
    <t>54-4г-2020</t>
  </si>
  <si>
    <t>Компот из смеси сухофр.</t>
  </si>
  <si>
    <t>Хлеб пшенич.</t>
  </si>
  <si>
    <t>Каша жидкая молочная пшенная</t>
  </si>
  <si>
    <t>54-24к-2020</t>
  </si>
  <si>
    <t xml:space="preserve">Курага </t>
  </si>
  <si>
    <t>Салат из белокочанной капусты с морковью</t>
  </si>
  <si>
    <t>54-8з-2020</t>
  </si>
  <si>
    <t>54-10с-2020</t>
  </si>
  <si>
    <t>Картофельное пюре</t>
  </si>
  <si>
    <t>Биточек из курицы</t>
  </si>
  <si>
    <t>54-11г-2020</t>
  </si>
  <si>
    <t>Соус молочный натуральный</t>
  </si>
  <si>
    <t>54-5соус-2020</t>
  </si>
  <si>
    <t>54-1з-2022</t>
  </si>
  <si>
    <t>Каша «Дружба»</t>
  </si>
  <si>
    <t>54-16к-2022</t>
  </si>
  <si>
    <t xml:space="preserve">Какао с молоком </t>
  </si>
  <si>
    <t>54-21гн-2022</t>
  </si>
  <si>
    <t xml:space="preserve">Фрукт (мандарин, яблоко, груша)*** </t>
  </si>
  <si>
    <t>54-11м-2022</t>
  </si>
  <si>
    <t xml:space="preserve">Компот из кураги </t>
  </si>
  <si>
    <t>54-2хн-2022</t>
  </si>
  <si>
    <t>соус молочный сладкий</t>
  </si>
  <si>
    <t>54-4гн-2022</t>
  </si>
  <si>
    <t>Салат из свеклы с черносливом</t>
  </si>
  <si>
    <t>54-18з-2022</t>
  </si>
  <si>
    <t>54-10с-2022</t>
  </si>
  <si>
    <t>54-4г-2022</t>
  </si>
  <si>
    <t>Курица тушеная с морковью</t>
  </si>
  <si>
    <t xml:space="preserve">Компот из чернослива </t>
  </si>
  <si>
    <t>54-3хн-2022</t>
  </si>
  <si>
    <t xml:space="preserve">Горошек зеленый </t>
  </si>
  <si>
    <t>54-20з-2022</t>
  </si>
  <si>
    <t>Омлет натуральный</t>
  </si>
  <si>
    <t>54-1о-2022</t>
  </si>
  <si>
    <t>Каша вязкая молочная ячневая</t>
  </si>
  <si>
    <t>54-21к-2022</t>
  </si>
  <si>
    <t>54-23гн-2022</t>
  </si>
  <si>
    <t>Салат из моркови с яблоками****</t>
  </si>
  <si>
    <t>Борщ с капус. и картоф. со сметаной</t>
  </si>
  <si>
    <t>54-2с-2022</t>
  </si>
  <si>
    <t>54-2гн-2022</t>
  </si>
  <si>
    <t>Салат из капусты с помид. и огурцами</t>
  </si>
  <si>
    <t>54-6з -2022</t>
  </si>
  <si>
    <t xml:space="preserve">Суп карт. с макар. изделиями </t>
  </si>
  <si>
    <t>54-7с-2022</t>
  </si>
  <si>
    <t>Каша перловая  рассыпчатая</t>
  </si>
  <si>
    <t>54-5г-2022</t>
  </si>
  <si>
    <t>54-18м-2022</t>
  </si>
  <si>
    <t>54-1соус-2022</t>
  </si>
  <si>
    <t>54-22к-2022</t>
  </si>
  <si>
    <t>Кофе. напиток с молоком</t>
  </si>
  <si>
    <t>Свекла отварная дольками</t>
  </si>
  <si>
    <t>54-28з-2022</t>
  </si>
  <si>
    <t>54-8с-2022</t>
  </si>
  <si>
    <t xml:space="preserve">Рагу из овощей </t>
  </si>
  <si>
    <t>54-9г-2022</t>
  </si>
  <si>
    <t>Гуляш из говядины</t>
  </si>
  <si>
    <t>54-2м-2022</t>
  </si>
  <si>
    <t>54-1хн-2022</t>
  </si>
  <si>
    <t>МБОУ "СОШ № 8"</t>
  </si>
  <si>
    <t>С.В.Скубиева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</si>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</sst>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107" sqref="E1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167</v>
      </c>
      <c r="D1" s="54"/>
      <c r="E1" s="54"/>
      <c r="F1" s="12" t="s">
        <v>16</v>
      </c>
      <c r="G1" s="2" t="s">
        <v>17</v>
      </c>
      <c r="H1" s="55" t="s">
        <v>169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168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30</v>
      </c>
      <c r="G6" s="40">
        <v>7</v>
      </c>
      <c r="H6" s="40">
        <v>8.8000000000000007</v>
      </c>
      <c r="I6" s="40">
        <v>0</v>
      </c>
      <c r="J6" s="40">
        <v>107.6</v>
      </c>
      <c r="K6" s="41" t="s">
        <v>40</v>
      </c>
      <c r="L6" s="40">
        <v>10</v>
      </c>
    </row>
    <row r="7" spans="1:12" ht="25.5" x14ac:dyDescent="0.25">
      <c r="A7" s="23"/>
      <c r="B7" s="15"/>
      <c r="C7" s="11"/>
      <c r="D7" s="6"/>
      <c r="E7" s="42" t="s">
        <v>41</v>
      </c>
      <c r="F7" s="43">
        <v>200</v>
      </c>
      <c r="G7" s="43">
        <v>7.3</v>
      </c>
      <c r="H7" s="43">
        <v>9.3000000000000007</v>
      </c>
      <c r="I7" s="43">
        <v>34</v>
      </c>
      <c r="J7" s="43">
        <v>249.1</v>
      </c>
      <c r="K7" s="44" t="s">
        <v>42</v>
      </c>
      <c r="L7" s="43">
        <v>22</v>
      </c>
    </row>
    <row r="8" spans="1:12" ht="25.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0.3</v>
      </c>
      <c r="H8" s="43">
        <v>0</v>
      </c>
      <c r="I8" s="43">
        <v>6.7</v>
      </c>
      <c r="J8" s="43">
        <v>27.9</v>
      </c>
      <c r="K8" s="44" t="s">
        <v>44</v>
      </c>
      <c r="L8" s="43">
        <v>7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2.2999999999999998</v>
      </c>
      <c r="H9" s="43">
        <v>0.2</v>
      </c>
      <c r="I9" s="43">
        <v>15.4</v>
      </c>
      <c r="J9" s="43">
        <v>70.3</v>
      </c>
      <c r="K9" s="44" t="s">
        <v>46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10</v>
      </c>
      <c r="G10" s="43">
        <v>0</v>
      </c>
      <c r="H10" s="43">
        <v>0</v>
      </c>
      <c r="I10" s="43">
        <v>7.6</v>
      </c>
      <c r="J10" s="43">
        <v>27.6</v>
      </c>
      <c r="K10" s="44" t="s">
        <v>46</v>
      </c>
      <c r="L10" s="43">
        <v>5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30</v>
      </c>
      <c r="G11" s="43">
        <v>2.04</v>
      </c>
      <c r="H11" s="43">
        <v>0.4</v>
      </c>
      <c r="I11" s="43">
        <v>10.1</v>
      </c>
      <c r="J11" s="43">
        <v>51.24</v>
      </c>
      <c r="K11" s="44" t="s">
        <v>46</v>
      </c>
      <c r="L11" s="43">
        <v>10</v>
      </c>
    </row>
    <row r="12" spans="1:12" ht="15" x14ac:dyDescent="0.25">
      <c r="A12" s="23"/>
      <c r="B12" s="15"/>
      <c r="C12" s="11"/>
      <c r="D12" s="6"/>
      <c r="E12" s="56"/>
      <c r="F12" s="56"/>
      <c r="G12" s="56"/>
      <c r="H12" s="56"/>
      <c r="I12" s="56"/>
      <c r="J12" s="56"/>
      <c r="K12" s="56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SUM(F6:F11)</f>
        <v>500</v>
      </c>
      <c r="G13" s="19">
        <f>SUM(G6:G11)</f>
        <v>18.940000000000001</v>
      </c>
      <c r="H13" s="19">
        <f>SUM(H6:H11)</f>
        <v>18.7</v>
      </c>
      <c r="I13" s="19">
        <f>SUM(I6:I11)</f>
        <v>73.8</v>
      </c>
      <c r="J13" s="19">
        <f>SUM(J6:J11)</f>
        <v>533.74</v>
      </c>
      <c r="K13" s="25"/>
      <c r="L13" s="19">
        <f t="shared" ref="L13" si="0">SUM(L6:L12)</f>
        <v>60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0.8</v>
      </c>
      <c r="H14" s="43">
        <v>7.6</v>
      </c>
      <c r="I14" s="43">
        <v>2.2000000000000002</v>
      </c>
      <c r="J14" s="43">
        <v>93.1</v>
      </c>
      <c r="K14" s="44" t="s">
        <v>50</v>
      </c>
      <c r="L14" s="43">
        <v>6</v>
      </c>
    </row>
    <row r="15" spans="1:12" ht="25.5" x14ac:dyDescent="0.2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3.7</v>
      </c>
      <c r="H15" s="43">
        <v>7.96</v>
      </c>
      <c r="I15" s="43">
        <v>10.1</v>
      </c>
      <c r="J15" s="43">
        <v>112.4</v>
      </c>
      <c r="K15" s="44" t="s">
        <v>52</v>
      </c>
      <c r="L15" s="43">
        <v>10</v>
      </c>
    </row>
    <row r="16" spans="1:12" ht="25.5" x14ac:dyDescent="0.25">
      <c r="A16" s="23"/>
      <c r="B16" s="15"/>
      <c r="C16" s="11"/>
      <c r="D16" s="7" t="s">
        <v>28</v>
      </c>
      <c r="E16" s="42" t="s">
        <v>53</v>
      </c>
      <c r="F16" s="43">
        <v>55</v>
      </c>
      <c r="G16" s="43">
        <v>7.8</v>
      </c>
      <c r="H16" s="43">
        <v>4.0999999999999996</v>
      </c>
      <c r="I16" s="43">
        <v>6.7</v>
      </c>
      <c r="J16" s="43">
        <v>90.3</v>
      </c>
      <c r="K16" s="44" t="s">
        <v>54</v>
      </c>
      <c r="L16" s="43">
        <v>10</v>
      </c>
    </row>
    <row r="17" spans="1:12" ht="25.5" x14ac:dyDescent="0.25">
      <c r="A17" s="23"/>
      <c r="B17" s="15"/>
      <c r="C17" s="11"/>
      <c r="D17" s="7" t="s">
        <v>29</v>
      </c>
      <c r="E17" s="42" t="s">
        <v>55</v>
      </c>
      <c r="F17" s="43">
        <v>120</v>
      </c>
      <c r="G17" s="43">
        <v>9.5</v>
      </c>
      <c r="H17" s="43">
        <v>3.1</v>
      </c>
      <c r="I17" s="43">
        <v>35.1</v>
      </c>
      <c r="J17" s="43">
        <v>183.8</v>
      </c>
      <c r="K17" s="44" t="s">
        <v>56</v>
      </c>
      <c r="L17" s="43">
        <v>18</v>
      </c>
    </row>
    <row r="18" spans="1:12" ht="25.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58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35</v>
      </c>
      <c r="G19" s="43">
        <v>2.6</v>
      </c>
      <c r="H19" s="43">
        <v>0.4</v>
      </c>
      <c r="I19" s="43">
        <v>17.899999999999999</v>
      </c>
      <c r="J19" s="43">
        <v>83.4</v>
      </c>
      <c r="K19" s="44" t="s">
        <v>46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2.04</v>
      </c>
      <c r="H20" s="43">
        <v>0.5</v>
      </c>
      <c r="I20" s="43">
        <v>10.1</v>
      </c>
      <c r="J20" s="43">
        <v>51.24</v>
      </c>
      <c r="K20" s="44" t="s">
        <v>46</v>
      </c>
      <c r="L20" s="43">
        <v>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26.94</v>
      </c>
      <c r="H23" s="19">
        <f t="shared" si="1"/>
        <v>23.659999999999997</v>
      </c>
      <c r="I23" s="19">
        <f t="shared" si="1"/>
        <v>101.9</v>
      </c>
      <c r="J23" s="19">
        <f t="shared" si="1"/>
        <v>695.24</v>
      </c>
      <c r="K23" s="25"/>
      <c r="L23" s="19">
        <f t="shared" ref="L23" si="2">SUM(L14:L22)</f>
        <v>60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1200</v>
      </c>
      <c r="G24" s="32">
        <f t="shared" ref="G24:J24" si="3">G13+G23</f>
        <v>45.88</v>
      </c>
      <c r="H24" s="32">
        <f t="shared" si="3"/>
        <v>42.36</v>
      </c>
      <c r="I24" s="32">
        <f t="shared" si="3"/>
        <v>175.7</v>
      </c>
      <c r="J24" s="32">
        <f t="shared" si="3"/>
        <v>1228.98</v>
      </c>
      <c r="K24" s="32"/>
      <c r="L24" s="32">
        <f t="shared" ref="L24" si="4">L13+L23</f>
        <v>120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39</v>
      </c>
      <c r="F25" s="40">
        <v>15</v>
      </c>
      <c r="G25" s="40">
        <v>3.5</v>
      </c>
      <c r="H25" s="40">
        <v>4.4000000000000004</v>
      </c>
      <c r="I25" s="40">
        <v>0</v>
      </c>
      <c r="J25" s="40">
        <v>53.8</v>
      </c>
      <c r="K25" s="41" t="s">
        <v>40</v>
      </c>
      <c r="L25" s="40">
        <v>10</v>
      </c>
    </row>
    <row r="26" spans="1:12" ht="15" x14ac:dyDescent="0.25">
      <c r="A26" s="14"/>
      <c r="B26" s="15"/>
      <c r="C26" s="11"/>
      <c r="D26" s="6"/>
      <c r="E26" s="42" t="s">
        <v>59</v>
      </c>
      <c r="F26" s="43">
        <v>200</v>
      </c>
      <c r="G26" s="43">
        <v>8.39</v>
      </c>
      <c r="H26" s="43">
        <v>9.6999999999999993</v>
      </c>
      <c r="I26" s="43">
        <v>38.619999999999997</v>
      </c>
      <c r="J26" s="43">
        <v>269.44</v>
      </c>
      <c r="K26" s="44">
        <v>188</v>
      </c>
      <c r="L26" s="43">
        <v>26</v>
      </c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30</v>
      </c>
      <c r="G27" s="43">
        <v>1.6</v>
      </c>
      <c r="H27" s="43">
        <v>1.4</v>
      </c>
      <c r="I27" s="43">
        <v>12.6</v>
      </c>
      <c r="J27" s="43">
        <v>69.7</v>
      </c>
      <c r="K27" s="44" t="s">
        <v>61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45</v>
      </c>
      <c r="F28" s="43">
        <v>200</v>
      </c>
      <c r="G28" s="43">
        <v>1.6</v>
      </c>
      <c r="H28" s="43">
        <v>1.1000000000000001</v>
      </c>
      <c r="I28" s="43">
        <v>8.6999999999999993</v>
      </c>
      <c r="J28" s="43">
        <v>50.9</v>
      </c>
      <c r="K28" s="44" t="s">
        <v>62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30</v>
      </c>
      <c r="G29" s="43">
        <v>2.2999999999999998</v>
      </c>
      <c r="H29" s="43">
        <v>0.2</v>
      </c>
      <c r="I29" s="43">
        <v>15.4</v>
      </c>
      <c r="J29" s="43">
        <v>70.3</v>
      </c>
      <c r="K29" s="44" t="s">
        <v>46</v>
      </c>
      <c r="L29" s="43">
        <v>5</v>
      </c>
    </row>
    <row r="30" spans="1:12" ht="15" x14ac:dyDescent="0.25">
      <c r="A30" s="14"/>
      <c r="B30" s="15"/>
      <c r="C30" s="11"/>
      <c r="D30" s="6"/>
      <c r="E30" s="42" t="s">
        <v>63</v>
      </c>
      <c r="F30" s="43">
        <v>25</v>
      </c>
      <c r="G30" s="43">
        <v>1.7</v>
      </c>
      <c r="H30" s="43">
        <v>0.3</v>
      </c>
      <c r="I30" s="43">
        <v>8.4</v>
      </c>
      <c r="J30" s="43">
        <v>42.7</v>
      </c>
      <c r="K30" s="44" t="s">
        <v>46</v>
      </c>
      <c r="L30" s="43">
        <v>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19.09</v>
      </c>
      <c r="H32" s="19">
        <f t="shared" ref="H32" si="6">SUM(H25:H31)</f>
        <v>17.100000000000001</v>
      </c>
      <c r="I32" s="19">
        <f t="shared" ref="I32" si="7">SUM(I25:I31)</f>
        <v>83.720000000000013</v>
      </c>
      <c r="J32" s="19">
        <f t="shared" ref="J32:L32" si="8">SUM(J25:J31)</f>
        <v>556.84</v>
      </c>
      <c r="K32" s="25"/>
      <c r="L32" s="19">
        <f t="shared" si="8"/>
        <v>60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>
        <v>60</v>
      </c>
      <c r="G33" s="43">
        <v>0.6</v>
      </c>
      <c r="H33" s="43">
        <v>6.1</v>
      </c>
      <c r="I33" s="43">
        <v>4.3</v>
      </c>
      <c r="J33" s="43">
        <v>74.2</v>
      </c>
      <c r="K33" s="44" t="s">
        <v>65</v>
      </c>
      <c r="L33" s="43">
        <v>6</v>
      </c>
    </row>
    <row r="34" spans="1:12" ht="25.5" x14ac:dyDescent="0.25">
      <c r="A34" s="14"/>
      <c r="B34" s="15"/>
      <c r="C34" s="11"/>
      <c r="D34" s="7" t="s">
        <v>27</v>
      </c>
      <c r="E34" s="42" t="s">
        <v>66</v>
      </c>
      <c r="F34" s="43">
        <v>200</v>
      </c>
      <c r="G34" s="43">
        <v>4.5999999999999996</v>
      </c>
      <c r="H34" s="43">
        <v>5.6</v>
      </c>
      <c r="I34" s="43">
        <v>5.7</v>
      </c>
      <c r="J34" s="43">
        <v>92.2</v>
      </c>
      <c r="K34" s="44" t="s">
        <v>67</v>
      </c>
      <c r="L34" s="43">
        <v>10</v>
      </c>
    </row>
    <row r="35" spans="1:12" ht="15" x14ac:dyDescent="0.25">
      <c r="A35" s="14"/>
      <c r="B35" s="15"/>
      <c r="C35" s="11"/>
      <c r="D35" s="7" t="s">
        <v>28</v>
      </c>
      <c r="E35" s="42" t="s">
        <v>68</v>
      </c>
      <c r="F35" s="43">
        <v>70</v>
      </c>
      <c r="G35" s="43">
        <v>9.6</v>
      </c>
      <c r="H35" s="43">
        <v>5.2</v>
      </c>
      <c r="I35" s="43">
        <v>4.4000000000000004</v>
      </c>
      <c r="J35" s="43">
        <v>103</v>
      </c>
      <c r="K35" s="44" t="s">
        <v>69</v>
      </c>
      <c r="L35" s="43">
        <v>10</v>
      </c>
    </row>
    <row r="36" spans="1:12" ht="25.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3.7</v>
      </c>
      <c r="H36" s="43">
        <v>4.8</v>
      </c>
      <c r="I36" s="43">
        <v>36.5</v>
      </c>
      <c r="J36" s="43">
        <v>203.5</v>
      </c>
      <c r="K36" s="44" t="s">
        <v>71</v>
      </c>
      <c r="L36" s="43">
        <v>16</v>
      </c>
    </row>
    <row r="37" spans="1:12" ht="25.5" x14ac:dyDescent="0.25">
      <c r="A37" s="14"/>
      <c r="B37" s="15"/>
      <c r="C37" s="11"/>
      <c r="D37" s="7" t="s">
        <v>30</v>
      </c>
      <c r="E37" s="42" t="s">
        <v>72</v>
      </c>
      <c r="F37" s="43">
        <v>20</v>
      </c>
      <c r="G37" s="43">
        <v>0.7</v>
      </c>
      <c r="H37" s="43">
        <v>1.5</v>
      </c>
      <c r="I37" s="43">
        <v>1.9</v>
      </c>
      <c r="J37" s="43">
        <v>23.8</v>
      </c>
      <c r="K37" s="44" t="s">
        <v>73</v>
      </c>
      <c r="L37" s="43">
        <v>2</v>
      </c>
    </row>
    <row r="38" spans="1:12" ht="25.5" x14ac:dyDescent="0.25">
      <c r="A38" s="14"/>
      <c r="B38" s="15"/>
      <c r="C38" s="11"/>
      <c r="D38" s="7" t="s">
        <v>31</v>
      </c>
      <c r="E38" s="42" t="s">
        <v>74</v>
      </c>
      <c r="F38" s="43">
        <v>200</v>
      </c>
      <c r="G38" s="43">
        <v>0.6</v>
      </c>
      <c r="H38" s="43">
        <v>0.2</v>
      </c>
      <c r="I38" s="43">
        <v>15.2</v>
      </c>
      <c r="J38" s="43">
        <v>65.3</v>
      </c>
      <c r="K38" s="44" t="s">
        <v>75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60</v>
      </c>
      <c r="G39" s="43">
        <v>4.5</v>
      </c>
      <c r="H39" s="43">
        <v>0.5</v>
      </c>
      <c r="I39" s="43">
        <v>29.5</v>
      </c>
      <c r="J39" s="43">
        <v>140.69999999999999</v>
      </c>
      <c r="K39" s="44" t="s">
        <v>46</v>
      </c>
      <c r="L39" s="43">
        <v>6</v>
      </c>
    </row>
    <row r="40" spans="1:12" ht="15" x14ac:dyDescent="0.25">
      <c r="A40" s="14"/>
      <c r="B40" s="15"/>
      <c r="C40" s="11"/>
      <c r="D40" s="6"/>
      <c r="E40" s="42" t="s">
        <v>47</v>
      </c>
      <c r="F40" s="43">
        <v>30</v>
      </c>
      <c r="G40" s="43">
        <v>2.04</v>
      </c>
      <c r="H40" s="43">
        <v>0.4</v>
      </c>
      <c r="I40" s="43">
        <v>10.08</v>
      </c>
      <c r="J40" s="43">
        <v>51.24</v>
      </c>
      <c r="K40" s="44" t="s">
        <v>46</v>
      </c>
      <c r="L40" s="43">
        <v>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9">SUM(G33:G41)</f>
        <v>26.34</v>
      </c>
      <c r="H42" s="19">
        <f t="shared" ref="H42" si="10">SUM(H33:H41)</f>
        <v>24.299999999999997</v>
      </c>
      <c r="I42" s="19">
        <f t="shared" ref="I42" si="11">SUM(I33:I41)</f>
        <v>107.58</v>
      </c>
      <c r="J42" s="19">
        <f t="shared" ref="J42:L42" si="12">SUM(J33:J41)</f>
        <v>753.94</v>
      </c>
      <c r="K42" s="25"/>
      <c r="L42" s="19">
        <f t="shared" si="12"/>
        <v>60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1290</v>
      </c>
      <c r="G43" s="32">
        <f t="shared" ref="G43" si="13">G32+G42</f>
        <v>45.43</v>
      </c>
      <c r="H43" s="32">
        <f t="shared" ref="H43" si="14">H32+H42</f>
        <v>41.4</v>
      </c>
      <c r="I43" s="32">
        <f t="shared" ref="I43" si="15">I32+I42</f>
        <v>191.3</v>
      </c>
      <c r="J43" s="32">
        <f t="shared" ref="J43:L43" si="16">J32+J42</f>
        <v>1310.7800000000002</v>
      </c>
      <c r="K43" s="32"/>
      <c r="L43" s="32">
        <f t="shared" si="16"/>
        <v>120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60</v>
      </c>
      <c r="G44" s="40">
        <v>0.5</v>
      </c>
      <c r="H44" s="40">
        <v>0.2</v>
      </c>
      <c r="I44" s="40">
        <v>1.5</v>
      </c>
      <c r="J44" s="40">
        <v>8.5</v>
      </c>
      <c r="K44" s="41" t="s">
        <v>77</v>
      </c>
      <c r="L44" s="40">
        <v>14</v>
      </c>
    </row>
    <row r="45" spans="1:12" ht="15" x14ac:dyDescent="0.25">
      <c r="A45" s="23"/>
      <c r="B45" s="15"/>
      <c r="C45" s="11"/>
      <c r="D45" s="6"/>
      <c r="E45" s="42" t="s">
        <v>78</v>
      </c>
      <c r="F45" s="43">
        <v>200</v>
      </c>
      <c r="G45" s="43">
        <v>14.8</v>
      </c>
      <c r="H45" s="43">
        <v>14.9</v>
      </c>
      <c r="I45" s="43">
        <v>42.6</v>
      </c>
      <c r="J45" s="43">
        <v>348.3</v>
      </c>
      <c r="K45" s="44" t="s">
        <v>79</v>
      </c>
      <c r="L45" s="43">
        <v>28</v>
      </c>
    </row>
    <row r="46" spans="1:12" ht="25.5" x14ac:dyDescent="0.25">
      <c r="A46" s="23"/>
      <c r="B46" s="15"/>
      <c r="C46" s="11"/>
      <c r="D46" s="7" t="s">
        <v>22</v>
      </c>
      <c r="E46" s="42" t="s">
        <v>80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81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2.2999999999999998</v>
      </c>
      <c r="H47" s="43">
        <v>0.3</v>
      </c>
      <c r="I47" s="43">
        <v>15.4</v>
      </c>
      <c r="J47" s="43">
        <v>70.3</v>
      </c>
      <c r="K47" s="44" t="s">
        <v>46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25</v>
      </c>
      <c r="G48" s="43">
        <v>1.7</v>
      </c>
      <c r="H48" s="43">
        <v>0.3</v>
      </c>
      <c r="I48" s="43">
        <v>8.4</v>
      </c>
      <c r="J48" s="43">
        <v>42.7</v>
      </c>
      <c r="K48" s="44" t="s">
        <v>46</v>
      </c>
      <c r="L48" s="43">
        <v>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7">SUM(G44:G50)</f>
        <v>19.5</v>
      </c>
      <c r="H51" s="19">
        <f t="shared" ref="H51" si="18">SUM(H44:H50)</f>
        <v>15.700000000000001</v>
      </c>
      <c r="I51" s="19">
        <f t="shared" ref="I51" si="19">SUM(I44:I50)</f>
        <v>74.400000000000006</v>
      </c>
      <c r="J51" s="19">
        <f t="shared" ref="J51:L51" si="20">SUM(J44:J50)</f>
        <v>496.6</v>
      </c>
      <c r="K51" s="25"/>
      <c r="L51" s="19">
        <f t="shared" si="20"/>
        <v>60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60</v>
      </c>
      <c r="G52" s="43">
        <v>1.3</v>
      </c>
      <c r="H52" s="43">
        <v>6.6</v>
      </c>
      <c r="I52" s="43">
        <v>2.2000000000000002</v>
      </c>
      <c r="J52" s="43">
        <v>73.400000000000006</v>
      </c>
      <c r="K52" s="44" t="s">
        <v>50</v>
      </c>
      <c r="L52" s="43">
        <v>6</v>
      </c>
    </row>
    <row r="53" spans="1:12" ht="25.5" x14ac:dyDescent="0.25">
      <c r="A53" s="23"/>
      <c r="B53" s="15"/>
      <c r="C53" s="11"/>
      <c r="D53" s="7" t="s">
        <v>27</v>
      </c>
      <c r="E53" s="42" t="s">
        <v>83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84</v>
      </c>
      <c r="L53" s="43">
        <v>10</v>
      </c>
    </row>
    <row r="54" spans="1:12" ht="25.5" x14ac:dyDescent="0.25">
      <c r="A54" s="23"/>
      <c r="B54" s="15"/>
      <c r="C54" s="11"/>
      <c r="D54" s="7" t="s">
        <v>28</v>
      </c>
      <c r="E54" s="42" t="s">
        <v>85</v>
      </c>
      <c r="F54" s="43">
        <v>75</v>
      </c>
      <c r="G54" s="43">
        <v>8.4</v>
      </c>
      <c r="H54" s="43">
        <v>7.9</v>
      </c>
      <c r="I54" s="43">
        <v>3.3</v>
      </c>
      <c r="J54" s="43">
        <v>118.25</v>
      </c>
      <c r="K54" s="44" t="s">
        <v>86</v>
      </c>
      <c r="L54" s="43">
        <v>6</v>
      </c>
    </row>
    <row r="55" spans="1:12" ht="25.5" x14ac:dyDescent="0.25">
      <c r="A55" s="23"/>
      <c r="B55" s="15"/>
      <c r="C55" s="11"/>
      <c r="D55" s="7" t="s">
        <v>29</v>
      </c>
      <c r="E55" s="42" t="s">
        <v>87</v>
      </c>
      <c r="F55" s="43">
        <v>20</v>
      </c>
      <c r="G55" s="43">
        <v>0.3</v>
      </c>
      <c r="H55" s="43">
        <v>1.6</v>
      </c>
      <c r="I55" s="43">
        <v>0.6</v>
      </c>
      <c r="J55" s="43">
        <v>18.600000000000001</v>
      </c>
      <c r="K55" s="44" t="s">
        <v>88</v>
      </c>
      <c r="L55" s="43">
        <v>16</v>
      </c>
    </row>
    <row r="56" spans="1:12" ht="15" x14ac:dyDescent="0.25">
      <c r="A56" s="23"/>
      <c r="B56" s="15"/>
      <c r="C56" s="11"/>
      <c r="D56" s="7" t="s">
        <v>30</v>
      </c>
      <c r="E56" s="42" t="s">
        <v>89</v>
      </c>
      <c r="F56" s="43">
        <v>150</v>
      </c>
      <c r="G56" s="43">
        <v>4.4000000000000004</v>
      </c>
      <c r="H56" s="43">
        <v>5.3</v>
      </c>
      <c r="I56" s="43">
        <v>30.5</v>
      </c>
      <c r="J56" s="43">
        <v>187.1</v>
      </c>
      <c r="K56" s="44" t="s">
        <v>90</v>
      </c>
      <c r="L56" s="43">
        <v>2</v>
      </c>
    </row>
    <row r="57" spans="1:12" ht="25.5" x14ac:dyDescent="0.25">
      <c r="A57" s="23"/>
      <c r="B57" s="15"/>
      <c r="C57" s="11"/>
      <c r="D57" s="7" t="s">
        <v>31</v>
      </c>
      <c r="E57" s="42" t="s">
        <v>91</v>
      </c>
      <c r="F57" s="43">
        <v>200</v>
      </c>
      <c r="G57" s="43">
        <v>1</v>
      </c>
      <c r="H57" s="43">
        <v>0.1</v>
      </c>
      <c r="I57" s="43">
        <v>15.76</v>
      </c>
      <c r="J57" s="43">
        <v>66.900000000000006</v>
      </c>
      <c r="K57" s="44" t="s">
        <v>92</v>
      </c>
      <c r="L57" s="43">
        <v>9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45</v>
      </c>
      <c r="G58" s="43">
        <v>3.4</v>
      </c>
      <c r="H58" s="43">
        <v>0.4</v>
      </c>
      <c r="I58" s="43">
        <v>22.1</v>
      </c>
      <c r="J58" s="43">
        <v>105.5</v>
      </c>
      <c r="K58" s="44" t="s">
        <v>46</v>
      </c>
      <c r="L58" s="43">
        <v>6</v>
      </c>
    </row>
    <row r="59" spans="1:12" ht="15" x14ac:dyDescent="0.25">
      <c r="A59" s="23"/>
      <c r="B59" s="15"/>
      <c r="C59" s="11"/>
      <c r="D59" s="6"/>
      <c r="E59" s="42" t="s">
        <v>47</v>
      </c>
      <c r="F59" s="43">
        <v>30</v>
      </c>
      <c r="G59" s="43">
        <v>2.04</v>
      </c>
      <c r="H59" s="43">
        <v>0.4</v>
      </c>
      <c r="I59" s="43">
        <v>10.08</v>
      </c>
      <c r="J59" s="43">
        <v>51.24</v>
      </c>
      <c r="K59" s="44" t="s">
        <v>46</v>
      </c>
      <c r="L59" s="43">
        <v>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1">SUM(G52:G60)</f>
        <v>26.04</v>
      </c>
      <c r="H61" s="19">
        <f t="shared" ref="H61" si="22">SUM(H52:H60)</f>
        <v>25.099999999999998</v>
      </c>
      <c r="I61" s="19">
        <f t="shared" ref="I61" si="23">SUM(I52:I60)</f>
        <v>103.04</v>
      </c>
      <c r="J61" s="19">
        <f t="shared" ref="J61:L61" si="24">SUM(J52:J60)</f>
        <v>740.59</v>
      </c>
      <c r="K61" s="25"/>
      <c r="L61" s="19">
        <f t="shared" si="24"/>
        <v>60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1295</v>
      </c>
      <c r="G62" s="32">
        <f t="shared" ref="G62" si="25">G51+G61</f>
        <v>45.54</v>
      </c>
      <c r="H62" s="32">
        <f t="shared" ref="H62" si="26">H51+H61</f>
        <v>40.799999999999997</v>
      </c>
      <c r="I62" s="32">
        <f t="shared" ref="I62" si="27">I51+I61</f>
        <v>177.44</v>
      </c>
      <c r="J62" s="32">
        <f t="shared" ref="J62:L62" si="28">J51+J61</f>
        <v>1237.19</v>
      </c>
      <c r="K62" s="32"/>
      <c r="L62" s="32">
        <f t="shared" si="28"/>
        <v>120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15</v>
      </c>
      <c r="G63" s="40">
        <v>3.5</v>
      </c>
      <c r="H63" s="40">
        <v>4.4000000000000004</v>
      </c>
      <c r="I63" s="40">
        <v>0</v>
      </c>
      <c r="J63" s="40">
        <v>53.8</v>
      </c>
      <c r="K63" s="41" t="s">
        <v>40</v>
      </c>
      <c r="L63" s="40">
        <v>10</v>
      </c>
    </row>
    <row r="64" spans="1:12" ht="25.5" x14ac:dyDescent="0.25">
      <c r="A64" s="23"/>
      <c r="B64" s="15"/>
      <c r="C64" s="11"/>
      <c r="D64" s="6"/>
      <c r="E64" s="42" t="s">
        <v>94</v>
      </c>
      <c r="F64" s="43">
        <v>200</v>
      </c>
      <c r="G64" s="43">
        <v>6.8</v>
      </c>
      <c r="H64" s="43">
        <v>7.6</v>
      </c>
      <c r="I64" s="43">
        <v>24.7</v>
      </c>
      <c r="J64" s="43">
        <v>192.6</v>
      </c>
      <c r="K64" s="44" t="s">
        <v>95</v>
      </c>
      <c r="L64" s="43">
        <v>22</v>
      </c>
    </row>
    <row r="65" spans="1:12" ht="25.5" x14ac:dyDescent="0.25">
      <c r="A65" s="23"/>
      <c r="B65" s="15"/>
      <c r="C65" s="11"/>
      <c r="D65" s="7" t="s">
        <v>22</v>
      </c>
      <c r="E65" s="42" t="s">
        <v>96</v>
      </c>
      <c r="F65" s="43">
        <v>200</v>
      </c>
      <c r="G65" s="43">
        <v>3.8</v>
      </c>
      <c r="H65" s="43">
        <v>2.9</v>
      </c>
      <c r="I65" s="43">
        <v>11.3</v>
      </c>
      <c r="J65" s="43">
        <v>86</v>
      </c>
      <c r="K65" s="44" t="s">
        <v>97</v>
      </c>
      <c r="L65" s="43">
        <v>7</v>
      </c>
    </row>
    <row r="66" spans="1:12" ht="15" x14ac:dyDescent="0.25">
      <c r="A66" s="23"/>
      <c r="B66" s="15"/>
      <c r="C66" s="11"/>
      <c r="D66" s="7" t="s">
        <v>23</v>
      </c>
      <c r="E66" s="42" t="s">
        <v>98</v>
      </c>
      <c r="F66" s="43">
        <v>100</v>
      </c>
      <c r="G66" s="43">
        <v>0.9</v>
      </c>
      <c r="H66" s="43">
        <v>0.3</v>
      </c>
      <c r="I66" s="43">
        <v>11.1</v>
      </c>
      <c r="J66" s="43">
        <v>52.5</v>
      </c>
      <c r="K66" s="44" t="s">
        <v>46</v>
      </c>
      <c r="L66" s="43">
        <v>10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30</v>
      </c>
      <c r="G67" s="43">
        <v>2.2999999999999998</v>
      </c>
      <c r="H67" s="43">
        <v>0.2</v>
      </c>
      <c r="I67" s="43">
        <v>15.4</v>
      </c>
      <c r="J67" s="43">
        <v>70.3</v>
      </c>
      <c r="K67" s="44" t="s">
        <v>46</v>
      </c>
      <c r="L67" s="43">
        <v>6</v>
      </c>
    </row>
    <row r="68" spans="1:12" ht="15" x14ac:dyDescent="0.25">
      <c r="A68" s="23"/>
      <c r="B68" s="15"/>
      <c r="C68" s="11"/>
      <c r="D68" s="6"/>
      <c r="E68" s="42" t="s">
        <v>47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 t="s">
        <v>46</v>
      </c>
      <c r="L68" s="43">
        <v>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9">SUM(G63:G69)</f>
        <v>19</v>
      </c>
      <c r="H70" s="19">
        <f t="shared" ref="H70" si="30">SUM(H63:H69)</f>
        <v>15.700000000000001</v>
      </c>
      <c r="I70" s="19">
        <f t="shared" ref="I70" si="31">SUM(I63:I69)</f>
        <v>70.900000000000006</v>
      </c>
      <c r="J70" s="19">
        <f t="shared" ref="J70:L70" si="32">SUM(J63:J69)</f>
        <v>497.9</v>
      </c>
      <c r="K70" s="25"/>
      <c r="L70" s="19">
        <f t="shared" si="32"/>
        <v>60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99</v>
      </c>
      <c r="F71" s="43">
        <v>60</v>
      </c>
      <c r="G71" s="43">
        <v>0.6</v>
      </c>
      <c r="H71" s="43">
        <v>6.1</v>
      </c>
      <c r="I71" s="43">
        <v>4.3</v>
      </c>
      <c r="J71" s="43">
        <v>74.2</v>
      </c>
      <c r="K71" s="44" t="s">
        <v>100</v>
      </c>
      <c r="L71" s="43">
        <v>6</v>
      </c>
    </row>
    <row r="72" spans="1:12" ht="25.5" x14ac:dyDescent="0.25">
      <c r="A72" s="23"/>
      <c r="B72" s="15"/>
      <c r="C72" s="11"/>
      <c r="D72" s="7" t="s">
        <v>27</v>
      </c>
      <c r="E72" s="42" t="s">
        <v>101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 t="s">
        <v>102</v>
      </c>
      <c r="L72" s="43">
        <v>10</v>
      </c>
    </row>
    <row r="73" spans="1:12" ht="15" x14ac:dyDescent="0.25">
      <c r="A73" s="23"/>
      <c r="B73" s="15"/>
      <c r="C73" s="11"/>
      <c r="D73" s="7" t="s">
        <v>28</v>
      </c>
      <c r="E73" s="42" t="s">
        <v>103</v>
      </c>
      <c r="F73" s="43">
        <v>90</v>
      </c>
      <c r="G73" s="43">
        <v>10</v>
      </c>
      <c r="H73" s="43">
        <v>5.2</v>
      </c>
      <c r="I73" s="43">
        <v>4.3</v>
      </c>
      <c r="J73" s="43">
        <v>113.8</v>
      </c>
      <c r="K73" s="44" t="s">
        <v>104</v>
      </c>
      <c r="L73" s="43">
        <v>10</v>
      </c>
    </row>
    <row r="74" spans="1:12" ht="15" x14ac:dyDescent="0.2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5.2</v>
      </c>
      <c r="H74" s="43">
        <v>7.3</v>
      </c>
      <c r="I74" s="43">
        <v>36</v>
      </c>
      <c r="J74" s="43">
        <v>233.7</v>
      </c>
      <c r="K74" s="44" t="s">
        <v>106</v>
      </c>
      <c r="L74" s="43">
        <v>18</v>
      </c>
    </row>
    <row r="75" spans="1:12" ht="25.5" x14ac:dyDescent="0.25">
      <c r="A75" s="23"/>
      <c r="B75" s="15"/>
      <c r="C75" s="11"/>
      <c r="D75" s="7" t="s">
        <v>30</v>
      </c>
      <c r="E75" s="42" t="s">
        <v>107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58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108</v>
      </c>
      <c r="F76" s="43">
        <v>30</v>
      </c>
      <c r="G76" s="43">
        <v>2.2999999999999998</v>
      </c>
      <c r="H76" s="43">
        <v>0.2</v>
      </c>
      <c r="I76" s="43">
        <v>15.4</v>
      </c>
      <c r="J76" s="43">
        <v>70.3</v>
      </c>
      <c r="K76" s="44" t="s">
        <v>46</v>
      </c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25</v>
      </c>
      <c r="G77" s="43">
        <v>1.7</v>
      </c>
      <c r="H77" s="43">
        <v>0.3</v>
      </c>
      <c r="I77" s="43">
        <v>8.4</v>
      </c>
      <c r="J77" s="43">
        <v>42.7</v>
      </c>
      <c r="K77" s="44" t="s">
        <v>46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3">SUM(G71:G79)</f>
        <v>27</v>
      </c>
      <c r="H80" s="19">
        <f t="shared" ref="H80" si="34">SUM(H71:H79)</f>
        <v>23.7</v>
      </c>
      <c r="I80" s="19">
        <f t="shared" ref="I80" si="35">SUM(I71:I79)</f>
        <v>104.50000000000001</v>
      </c>
      <c r="J80" s="19">
        <f t="shared" ref="J80:L80" si="36">SUM(J71:J79)</f>
        <v>748.8</v>
      </c>
      <c r="K80" s="25"/>
      <c r="L80" s="19">
        <f t="shared" si="36"/>
        <v>60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1325</v>
      </c>
      <c r="G81" s="32">
        <f t="shared" ref="G81" si="37">G70+G80</f>
        <v>46</v>
      </c>
      <c r="H81" s="32">
        <f t="shared" ref="H81" si="38">H70+H80</f>
        <v>39.4</v>
      </c>
      <c r="I81" s="32">
        <f t="shared" ref="I81" si="39">I70+I80</f>
        <v>175.40000000000003</v>
      </c>
      <c r="J81" s="32">
        <f t="shared" ref="J81:L81" si="40">J70+J80</f>
        <v>1246.6999999999998</v>
      </c>
      <c r="K81" s="32"/>
      <c r="L81" s="32">
        <f t="shared" si="40"/>
        <v>120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39</v>
      </c>
      <c r="F82" s="40">
        <v>15</v>
      </c>
      <c r="G82" s="40">
        <v>3.5</v>
      </c>
      <c r="H82" s="40">
        <v>4.4000000000000004</v>
      </c>
      <c r="I82" s="40">
        <v>0</v>
      </c>
      <c r="J82" s="40">
        <v>53.8</v>
      </c>
      <c r="K82" s="41" t="s">
        <v>40</v>
      </c>
      <c r="L82" s="40">
        <v>10</v>
      </c>
    </row>
    <row r="83" spans="1:12" ht="25.5" x14ac:dyDescent="0.25">
      <c r="A83" s="23"/>
      <c r="B83" s="15"/>
      <c r="C83" s="11"/>
      <c r="D83" s="6"/>
      <c r="E83" s="42" t="s">
        <v>109</v>
      </c>
      <c r="F83" s="43">
        <v>200</v>
      </c>
      <c r="G83" s="43">
        <v>8.3000000000000007</v>
      </c>
      <c r="H83" s="43">
        <v>10.1</v>
      </c>
      <c r="I83" s="43">
        <v>37.6</v>
      </c>
      <c r="J83" s="43">
        <v>274.89999999999998</v>
      </c>
      <c r="K83" s="44" t="s">
        <v>110</v>
      </c>
      <c r="L83" s="43">
        <v>22</v>
      </c>
    </row>
    <row r="84" spans="1:12" ht="25.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1.6</v>
      </c>
      <c r="H84" s="43">
        <v>1.1000000000000001</v>
      </c>
      <c r="I84" s="43">
        <v>8.6999999999999993</v>
      </c>
      <c r="J84" s="43">
        <v>50.9</v>
      </c>
      <c r="K84" s="44" t="s">
        <v>62</v>
      </c>
      <c r="L84" s="43">
        <v>7</v>
      </c>
    </row>
    <row r="85" spans="1:12" ht="15" x14ac:dyDescent="0.25">
      <c r="A85" s="23"/>
      <c r="B85" s="15"/>
      <c r="C85" s="11"/>
      <c r="D85" s="7" t="s">
        <v>23</v>
      </c>
      <c r="E85" s="42" t="s">
        <v>111</v>
      </c>
      <c r="F85" s="43">
        <v>100</v>
      </c>
      <c r="G85" s="43">
        <v>0.9</v>
      </c>
      <c r="H85" s="43">
        <v>0.3</v>
      </c>
      <c r="I85" s="43">
        <v>11.1</v>
      </c>
      <c r="J85" s="43">
        <v>52.5</v>
      </c>
      <c r="K85" s="44" t="s">
        <v>46</v>
      </c>
      <c r="L85" s="43">
        <v>10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30</v>
      </c>
      <c r="G86" s="43">
        <v>2.2999999999999998</v>
      </c>
      <c r="H86" s="43">
        <v>0.2</v>
      </c>
      <c r="I86" s="43">
        <v>15.4</v>
      </c>
      <c r="J86" s="43">
        <v>70.3</v>
      </c>
      <c r="K86" s="44" t="s">
        <v>46</v>
      </c>
      <c r="L86" s="43">
        <v>6</v>
      </c>
    </row>
    <row r="87" spans="1:12" ht="15" x14ac:dyDescent="0.25">
      <c r="A87" s="23"/>
      <c r="B87" s="15"/>
      <c r="C87" s="11"/>
      <c r="D87" s="6"/>
      <c r="E87" s="42" t="s">
        <v>47</v>
      </c>
      <c r="F87" s="43">
        <v>25</v>
      </c>
      <c r="G87" s="43">
        <v>1.7</v>
      </c>
      <c r="H87" s="43">
        <v>0.3</v>
      </c>
      <c r="I87" s="43">
        <v>8.4</v>
      </c>
      <c r="J87" s="43">
        <v>42.7</v>
      </c>
      <c r="K87" s="44" t="s">
        <v>46</v>
      </c>
      <c r="L87" s="43">
        <v>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1">SUM(G82:G88)</f>
        <v>18.3</v>
      </c>
      <c r="H89" s="19">
        <f t="shared" ref="H89" si="42">SUM(H82:H88)</f>
        <v>16.400000000000002</v>
      </c>
      <c r="I89" s="19">
        <f t="shared" ref="I89" si="43">SUM(I82:I88)</f>
        <v>81.2</v>
      </c>
      <c r="J89" s="19">
        <f t="shared" ref="J89:L89" si="44">SUM(J82:J88)</f>
        <v>545.1</v>
      </c>
      <c r="K89" s="25"/>
      <c r="L89" s="19">
        <f t="shared" si="44"/>
        <v>60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112</v>
      </c>
      <c r="F90" s="43">
        <v>60</v>
      </c>
      <c r="G90" s="43">
        <v>1</v>
      </c>
      <c r="H90" s="43">
        <v>6.1</v>
      </c>
      <c r="I90" s="43">
        <v>5.8</v>
      </c>
      <c r="J90" s="43">
        <v>81.5</v>
      </c>
      <c r="K90" s="44" t="s">
        <v>113</v>
      </c>
      <c r="L90" s="43">
        <v>6</v>
      </c>
    </row>
    <row r="91" spans="1:12" ht="25.5" x14ac:dyDescent="0.25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5.0999999999999996</v>
      </c>
      <c r="H91" s="43">
        <v>6.9</v>
      </c>
      <c r="I91" s="43">
        <v>10.8</v>
      </c>
      <c r="J91" s="43">
        <v>115.6</v>
      </c>
      <c r="K91" s="44" t="s">
        <v>114</v>
      </c>
      <c r="L91" s="43">
        <v>10</v>
      </c>
    </row>
    <row r="92" spans="1:12" ht="25.5" x14ac:dyDescent="0.25">
      <c r="A92" s="23"/>
      <c r="B92" s="15"/>
      <c r="C92" s="11"/>
      <c r="D92" s="7" t="s">
        <v>28</v>
      </c>
      <c r="E92" s="42" t="s">
        <v>115</v>
      </c>
      <c r="F92" s="43">
        <v>60</v>
      </c>
      <c r="G92" s="43">
        <v>10.5</v>
      </c>
      <c r="H92" s="43">
        <v>3.1</v>
      </c>
      <c r="I92" s="43">
        <v>8.1</v>
      </c>
      <c r="J92" s="43">
        <v>101.1</v>
      </c>
      <c r="K92" s="44" t="s">
        <v>54</v>
      </c>
      <c r="L92" s="43">
        <v>10</v>
      </c>
    </row>
    <row r="93" spans="1:12" ht="25.5" x14ac:dyDescent="0.25">
      <c r="A93" s="23"/>
      <c r="B93" s="15"/>
      <c r="C93" s="11"/>
      <c r="D93" s="7" t="s">
        <v>29</v>
      </c>
      <c r="E93" s="42" t="s">
        <v>116</v>
      </c>
      <c r="F93" s="43">
        <v>150</v>
      </c>
      <c r="G93" s="43">
        <v>3.2</v>
      </c>
      <c r="H93" s="43">
        <v>5.3</v>
      </c>
      <c r="I93" s="43">
        <v>19.8</v>
      </c>
      <c r="J93" s="43">
        <v>139.4</v>
      </c>
      <c r="K93" s="44" t="s">
        <v>117</v>
      </c>
      <c r="L93" s="43">
        <v>16</v>
      </c>
    </row>
    <row r="94" spans="1:12" ht="25.5" x14ac:dyDescent="0.25">
      <c r="A94" s="23"/>
      <c r="B94" s="15"/>
      <c r="C94" s="11"/>
      <c r="D94" s="7" t="s">
        <v>30</v>
      </c>
      <c r="E94" s="42" t="s">
        <v>118</v>
      </c>
      <c r="F94" s="43">
        <v>20</v>
      </c>
      <c r="G94" s="43">
        <v>0.7</v>
      </c>
      <c r="H94" s="43">
        <v>1.5</v>
      </c>
      <c r="I94" s="43">
        <v>1.9</v>
      </c>
      <c r="J94" s="43">
        <v>23.8</v>
      </c>
      <c r="K94" s="44" t="s">
        <v>119</v>
      </c>
      <c r="L94" s="43">
        <v>2</v>
      </c>
    </row>
    <row r="95" spans="1:12" ht="25.5" x14ac:dyDescent="0.25">
      <c r="A95" s="23"/>
      <c r="B95" s="15"/>
      <c r="C95" s="11"/>
      <c r="D95" s="7" t="s">
        <v>31</v>
      </c>
      <c r="E95" s="42" t="s">
        <v>57</v>
      </c>
      <c r="F95" s="43">
        <v>200</v>
      </c>
      <c r="G95" s="43">
        <v>0.5</v>
      </c>
      <c r="H95" s="43">
        <v>0</v>
      </c>
      <c r="I95" s="43">
        <v>19.8</v>
      </c>
      <c r="J95" s="43">
        <v>81</v>
      </c>
      <c r="K95" s="44" t="s">
        <v>58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50</v>
      </c>
      <c r="G96" s="43">
        <v>3.4</v>
      </c>
      <c r="H96" s="43">
        <v>0.4</v>
      </c>
      <c r="I96" s="43">
        <v>25.7</v>
      </c>
      <c r="J96" s="43">
        <v>127.3</v>
      </c>
      <c r="K96" s="44" t="s">
        <v>46</v>
      </c>
      <c r="L96" s="43">
        <v>6</v>
      </c>
    </row>
    <row r="97" spans="1:12" ht="15" x14ac:dyDescent="0.25">
      <c r="A97" s="23"/>
      <c r="B97" s="15"/>
      <c r="C97" s="11"/>
      <c r="D97" s="6"/>
      <c r="E97" s="42" t="s">
        <v>47</v>
      </c>
      <c r="F97" s="43">
        <v>30</v>
      </c>
      <c r="G97" s="43">
        <v>2.04</v>
      </c>
      <c r="H97" s="43">
        <v>0.4</v>
      </c>
      <c r="I97" s="43">
        <v>10.08</v>
      </c>
      <c r="J97" s="43">
        <v>51.24</v>
      </c>
      <c r="K97" s="44" t="s">
        <v>46</v>
      </c>
      <c r="L97" s="43">
        <v>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5">SUM(G90:G98)</f>
        <v>26.439999999999998</v>
      </c>
      <c r="H99" s="19">
        <f t="shared" ref="H99" si="46">SUM(H90:H98)</f>
        <v>23.7</v>
      </c>
      <c r="I99" s="19">
        <f t="shared" ref="I99" si="47">SUM(I90:I98)</f>
        <v>101.98</v>
      </c>
      <c r="J99" s="19">
        <f t="shared" ref="J99:L99" si="48">SUM(J90:J98)</f>
        <v>720.94</v>
      </c>
      <c r="K99" s="25"/>
      <c r="L99" s="19">
        <f t="shared" si="48"/>
        <v>60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1340</v>
      </c>
      <c r="G100" s="32">
        <f t="shared" ref="G100" si="49">G89+G99</f>
        <v>44.739999999999995</v>
      </c>
      <c r="H100" s="32">
        <f t="shared" ref="H100" si="50">H89+H99</f>
        <v>40.1</v>
      </c>
      <c r="I100" s="32">
        <f t="shared" ref="I100" si="51">I89+I99</f>
        <v>183.18</v>
      </c>
      <c r="J100" s="32">
        <f t="shared" ref="J100:L100" si="52">J89+J99</f>
        <v>1266.04</v>
      </c>
      <c r="K100" s="32"/>
      <c r="L100" s="32">
        <f t="shared" si="52"/>
        <v>120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15</v>
      </c>
      <c r="G101" s="40">
        <v>3.5</v>
      </c>
      <c r="H101" s="40">
        <v>4.4000000000000004</v>
      </c>
      <c r="I101" s="40">
        <v>0</v>
      </c>
      <c r="J101" s="40">
        <v>53.8</v>
      </c>
      <c r="K101" s="41" t="s">
        <v>120</v>
      </c>
      <c r="L101" s="40">
        <v>10</v>
      </c>
    </row>
    <row r="102" spans="1:12" ht="25.5" x14ac:dyDescent="0.25">
      <c r="A102" s="23"/>
      <c r="B102" s="15"/>
      <c r="C102" s="11"/>
      <c r="D102" s="6"/>
      <c r="E102" s="42" t="s">
        <v>121</v>
      </c>
      <c r="F102" s="43">
        <v>200</v>
      </c>
      <c r="G102" s="43">
        <v>5</v>
      </c>
      <c r="H102" s="43">
        <v>6.8</v>
      </c>
      <c r="I102" s="43">
        <v>24.1</v>
      </c>
      <c r="J102" s="43">
        <v>168.9</v>
      </c>
      <c r="K102" s="44" t="s">
        <v>122</v>
      </c>
      <c r="L102" s="43">
        <v>23</v>
      </c>
    </row>
    <row r="103" spans="1:12" ht="25.5" x14ac:dyDescent="0.25">
      <c r="A103" s="23"/>
      <c r="B103" s="15"/>
      <c r="C103" s="11"/>
      <c r="D103" s="7" t="s">
        <v>22</v>
      </c>
      <c r="E103" s="42" t="s">
        <v>123</v>
      </c>
      <c r="F103" s="43">
        <v>200</v>
      </c>
      <c r="G103" s="43">
        <v>4.5999999999999996</v>
      </c>
      <c r="H103" s="43">
        <v>3.8</v>
      </c>
      <c r="I103" s="43">
        <v>12.6</v>
      </c>
      <c r="J103" s="43">
        <v>100.4</v>
      </c>
      <c r="K103" s="44" t="s">
        <v>124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125</v>
      </c>
      <c r="F104" s="43">
        <v>100</v>
      </c>
      <c r="G104" s="43">
        <v>0.9</v>
      </c>
      <c r="H104" s="43">
        <v>0.3</v>
      </c>
      <c r="I104" s="43">
        <v>11.1</v>
      </c>
      <c r="J104" s="43">
        <v>52.5</v>
      </c>
      <c r="K104" s="44" t="s">
        <v>46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30</v>
      </c>
      <c r="G105" s="43">
        <v>2.2999999999999998</v>
      </c>
      <c r="H105" s="43">
        <v>0.2</v>
      </c>
      <c r="I105" s="43">
        <v>15.4</v>
      </c>
      <c r="J105" s="43">
        <v>70.3</v>
      </c>
      <c r="K105" s="44" t="s">
        <v>46</v>
      </c>
      <c r="L105" s="43">
        <v>6</v>
      </c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46</v>
      </c>
      <c r="L106" s="43">
        <v>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3">SUM(G101:G107)</f>
        <v>18</v>
      </c>
      <c r="H108" s="19">
        <f t="shared" si="53"/>
        <v>15.8</v>
      </c>
      <c r="I108" s="19">
        <f t="shared" si="53"/>
        <v>71.600000000000009</v>
      </c>
      <c r="J108" s="19">
        <f t="shared" si="53"/>
        <v>488.6</v>
      </c>
      <c r="K108" s="25"/>
      <c r="L108" s="19">
        <f t="shared" ref="L108" si="54">SUM(L101:L107)</f>
        <v>60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0.6</v>
      </c>
      <c r="H109" s="43">
        <v>6.1</v>
      </c>
      <c r="I109" s="43">
        <v>4.3</v>
      </c>
      <c r="J109" s="43">
        <v>74.2</v>
      </c>
      <c r="K109" s="44" t="s">
        <v>65</v>
      </c>
      <c r="L109" s="43">
        <v>10</v>
      </c>
    </row>
    <row r="110" spans="1:12" ht="25.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4.5999999999999996</v>
      </c>
      <c r="H110" s="43">
        <v>5.6</v>
      </c>
      <c r="I110" s="43">
        <v>5.7</v>
      </c>
      <c r="J110" s="43">
        <v>92.2</v>
      </c>
      <c r="K110" s="44" t="s">
        <v>67</v>
      </c>
      <c r="L110" s="43">
        <v>10</v>
      </c>
    </row>
    <row r="111" spans="1:12" ht="25.5" x14ac:dyDescent="0.25">
      <c r="A111" s="23"/>
      <c r="B111" s="15"/>
      <c r="C111" s="11"/>
      <c r="D111" s="7" t="s">
        <v>28</v>
      </c>
      <c r="E111" s="42" t="s">
        <v>78</v>
      </c>
      <c r="F111" s="43">
        <v>200</v>
      </c>
      <c r="G111" s="43">
        <v>15.3</v>
      </c>
      <c r="H111" s="43">
        <v>14.7</v>
      </c>
      <c r="I111" s="43">
        <v>42.6</v>
      </c>
      <c r="J111" s="43">
        <v>348.3</v>
      </c>
      <c r="K111" s="44" t="s">
        <v>126</v>
      </c>
      <c r="L111" s="43">
        <v>26</v>
      </c>
    </row>
    <row r="112" spans="1:12" ht="25.5" x14ac:dyDescent="0.25">
      <c r="A112" s="23"/>
      <c r="B112" s="15"/>
      <c r="C112" s="11"/>
      <c r="D112" s="7" t="s">
        <v>29</v>
      </c>
      <c r="E112" s="42" t="s">
        <v>127</v>
      </c>
      <c r="F112" s="43">
        <v>200</v>
      </c>
      <c r="G112" s="43">
        <v>1</v>
      </c>
      <c r="H112" s="43">
        <v>0.1</v>
      </c>
      <c r="I112" s="43">
        <v>15.76</v>
      </c>
      <c r="J112" s="43">
        <v>66.900000000000006</v>
      </c>
      <c r="K112" s="44" t="s">
        <v>128</v>
      </c>
      <c r="L112" s="43">
        <v>3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45</v>
      </c>
      <c r="G113" s="43">
        <v>3.4</v>
      </c>
      <c r="H113" s="43">
        <v>0.4</v>
      </c>
      <c r="I113" s="43">
        <v>22.1</v>
      </c>
      <c r="J113" s="43">
        <v>105.5</v>
      </c>
      <c r="K113" s="44" t="s">
        <v>46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2.04</v>
      </c>
      <c r="H114" s="43">
        <v>0.4</v>
      </c>
      <c r="I114" s="43">
        <v>10.08</v>
      </c>
      <c r="J114" s="43">
        <v>51.24</v>
      </c>
      <c r="K114" s="44" t="s">
        <v>46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5">SUM(G109:G117)</f>
        <v>26.939999999999998</v>
      </c>
      <c r="H118" s="19">
        <f t="shared" si="55"/>
        <v>27.299999999999997</v>
      </c>
      <c r="I118" s="19">
        <f t="shared" si="55"/>
        <v>100.54</v>
      </c>
      <c r="J118" s="19">
        <f t="shared" si="55"/>
        <v>738.34</v>
      </c>
      <c r="K118" s="25"/>
      <c r="L118" s="19">
        <f t="shared" ref="L118" si="56">SUM(L109:L117)</f>
        <v>60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1305</v>
      </c>
      <c r="G119" s="32">
        <f t="shared" ref="G119" si="57">G108+G118</f>
        <v>44.94</v>
      </c>
      <c r="H119" s="32">
        <f t="shared" ref="H119" si="58">H108+H118</f>
        <v>43.099999999999994</v>
      </c>
      <c r="I119" s="32">
        <f t="shared" ref="I119" si="59">I108+I118</f>
        <v>172.14000000000001</v>
      </c>
      <c r="J119" s="32">
        <f t="shared" ref="J119:L119" si="60">J108+J118</f>
        <v>1226.94</v>
      </c>
      <c r="K119" s="32"/>
      <c r="L119" s="32">
        <f t="shared" si="60"/>
        <v>120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15</v>
      </c>
      <c r="G120" s="40">
        <v>3.5</v>
      </c>
      <c r="H120" s="40">
        <v>4.4000000000000004</v>
      </c>
      <c r="I120" s="40">
        <v>0</v>
      </c>
      <c r="J120" s="40">
        <v>53.8</v>
      </c>
      <c r="K120" s="41" t="s">
        <v>120</v>
      </c>
      <c r="L120" s="40">
        <v>10</v>
      </c>
    </row>
    <row r="121" spans="1:12" ht="15" x14ac:dyDescent="0.25">
      <c r="A121" s="14"/>
      <c r="B121" s="15"/>
      <c r="C121" s="11"/>
      <c r="D121" s="6"/>
      <c r="E121" s="42" t="s">
        <v>59</v>
      </c>
      <c r="F121" s="43">
        <v>200</v>
      </c>
      <c r="G121" s="43">
        <v>8.39</v>
      </c>
      <c r="H121" s="43">
        <v>9.6999999999999993</v>
      </c>
      <c r="I121" s="43">
        <v>38.619999999999997</v>
      </c>
      <c r="J121" s="43">
        <v>269.44</v>
      </c>
      <c r="K121" s="44">
        <v>188</v>
      </c>
      <c r="L121" s="43">
        <v>26</v>
      </c>
    </row>
    <row r="122" spans="1:12" ht="15" x14ac:dyDescent="0.25">
      <c r="A122" s="14"/>
      <c r="B122" s="15"/>
      <c r="C122" s="11"/>
      <c r="D122" s="7" t="s">
        <v>22</v>
      </c>
      <c r="E122" s="42" t="s">
        <v>129</v>
      </c>
      <c r="F122" s="43">
        <v>30</v>
      </c>
      <c r="G122" s="43">
        <v>1.6</v>
      </c>
      <c r="H122" s="43">
        <v>1.4</v>
      </c>
      <c r="I122" s="43">
        <v>12.6</v>
      </c>
      <c r="J122" s="43">
        <v>69.7</v>
      </c>
      <c r="K122" s="44" t="s">
        <v>61</v>
      </c>
      <c r="L122" s="43">
        <v>6</v>
      </c>
    </row>
    <row r="123" spans="1:12" ht="25.5" x14ac:dyDescent="0.25">
      <c r="A123" s="14"/>
      <c r="B123" s="15"/>
      <c r="C123" s="11"/>
      <c r="D123" s="7" t="s">
        <v>23</v>
      </c>
      <c r="E123" s="42" t="s">
        <v>60</v>
      </c>
      <c r="F123" s="43">
        <v>200</v>
      </c>
      <c r="G123" s="43">
        <v>1.6</v>
      </c>
      <c r="H123" s="43">
        <v>1.1000000000000001</v>
      </c>
      <c r="I123" s="43">
        <v>8.6999999999999993</v>
      </c>
      <c r="J123" s="43">
        <v>50.9</v>
      </c>
      <c r="K123" s="44" t="s">
        <v>130</v>
      </c>
      <c r="L123" s="43">
        <v>7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30</v>
      </c>
      <c r="G124" s="43">
        <v>2.2999999999999998</v>
      </c>
      <c r="H124" s="43">
        <v>0.2</v>
      </c>
      <c r="I124" s="43">
        <v>15.4</v>
      </c>
      <c r="J124" s="43">
        <v>70.3</v>
      </c>
      <c r="K124" s="44" t="s">
        <v>46</v>
      </c>
      <c r="L124" s="43">
        <v>6</v>
      </c>
    </row>
    <row r="125" spans="1:12" ht="15" x14ac:dyDescent="0.25">
      <c r="A125" s="14"/>
      <c r="B125" s="15"/>
      <c r="C125" s="11"/>
      <c r="D125" s="6"/>
      <c r="E125" s="42" t="s">
        <v>47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46</v>
      </c>
      <c r="L125" s="43">
        <v>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19.09</v>
      </c>
      <c r="H127" s="19">
        <f t="shared" si="61"/>
        <v>17.100000000000001</v>
      </c>
      <c r="I127" s="19">
        <f t="shared" si="61"/>
        <v>83.720000000000013</v>
      </c>
      <c r="J127" s="19">
        <f t="shared" si="61"/>
        <v>556.84</v>
      </c>
      <c r="K127" s="25"/>
      <c r="L127" s="19">
        <f t="shared" ref="L127" si="62">SUM(L120:L126)</f>
        <v>60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131</v>
      </c>
      <c r="F128" s="43">
        <v>60</v>
      </c>
      <c r="G128" s="43">
        <v>0.8</v>
      </c>
      <c r="H128" s="43">
        <v>3.2</v>
      </c>
      <c r="I128" s="43">
        <v>7.8</v>
      </c>
      <c r="J128" s="43">
        <v>63.8</v>
      </c>
      <c r="K128" s="44" t="s">
        <v>132</v>
      </c>
      <c r="L128" s="43">
        <v>8</v>
      </c>
    </row>
    <row r="129" spans="1:12" ht="25.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3.4</v>
      </c>
      <c r="H129" s="43">
        <v>6.9</v>
      </c>
      <c r="I129" s="43">
        <v>10.8</v>
      </c>
      <c r="J129" s="43">
        <v>115.6</v>
      </c>
      <c r="K129" s="44" t="s">
        <v>133</v>
      </c>
      <c r="L129" s="43">
        <v>10</v>
      </c>
    </row>
    <row r="130" spans="1:12" ht="15" x14ac:dyDescent="0.25">
      <c r="A130" s="14"/>
      <c r="B130" s="15"/>
      <c r="C130" s="11"/>
      <c r="D130" s="7" t="s">
        <v>28</v>
      </c>
      <c r="E130" s="42" t="s">
        <v>103</v>
      </c>
      <c r="F130" s="43">
        <v>150</v>
      </c>
      <c r="G130" s="43">
        <v>6.9</v>
      </c>
      <c r="H130" s="43">
        <v>7.3</v>
      </c>
      <c r="I130" s="43">
        <v>36</v>
      </c>
      <c r="J130" s="43">
        <v>233.7</v>
      </c>
      <c r="K130" s="44" t="s">
        <v>134</v>
      </c>
      <c r="L130" s="43">
        <v>10</v>
      </c>
    </row>
    <row r="131" spans="1:12" ht="15" x14ac:dyDescent="0.25">
      <c r="A131" s="14"/>
      <c r="B131" s="15"/>
      <c r="C131" s="11"/>
      <c r="D131" s="7" t="s">
        <v>29</v>
      </c>
      <c r="E131" s="42" t="s">
        <v>135</v>
      </c>
      <c r="F131" s="43">
        <v>90</v>
      </c>
      <c r="G131" s="43">
        <v>10</v>
      </c>
      <c r="H131" s="43">
        <v>5.3</v>
      </c>
      <c r="I131" s="43">
        <v>4.3</v>
      </c>
      <c r="J131" s="43">
        <v>113.8</v>
      </c>
      <c r="K131" s="44" t="s">
        <v>104</v>
      </c>
      <c r="L131" s="43">
        <v>18</v>
      </c>
    </row>
    <row r="132" spans="1:12" ht="25.5" x14ac:dyDescent="0.25">
      <c r="A132" s="14"/>
      <c r="B132" s="15"/>
      <c r="C132" s="11"/>
      <c r="D132" s="7" t="s">
        <v>30</v>
      </c>
      <c r="E132" s="42" t="s">
        <v>136</v>
      </c>
      <c r="F132" s="43">
        <v>200</v>
      </c>
      <c r="G132" s="43">
        <v>0.5</v>
      </c>
      <c r="H132" s="43">
        <v>0.2</v>
      </c>
      <c r="I132" s="43">
        <v>19.5</v>
      </c>
      <c r="J132" s="43">
        <v>81.3</v>
      </c>
      <c r="K132" s="44" t="s">
        <v>137</v>
      </c>
      <c r="L132" s="43">
        <v>3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35</v>
      </c>
      <c r="G133" s="43">
        <v>2.6</v>
      </c>
      <c r="H133" s="43">
        <v>0.4</v>
      </c>
      <c r="I133" s="43">
        <v>17.899999999999999</v>
      </c>
      <c r="J133" s="43">
        <v>83.4</v>
      </c>
      <c r="K133" s="44" t="s">
        <v>46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2.04</v>
      </c>
      <c r="H134" s="43">
        <v>0.4</v>
      </c>
      <c r="I134" s="43">
        <v>10.08</v>
      </c>
      <c r="J134" s="43">
        <v>51.24</v>
      </c>
      <c r="K134" s="44" t="s">
        <v>46</v>
      </c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3">SUM(G128:G136)</f>
        <v>26.240000000000002</v>
      </c>
      <c r="H137" s="19">
        <f t="shared" si="63"/>
        <v>23.7</v>
      </c>
      <c r="I137" s="19">
        <f t="shared" si="63"/>
        <v>106.38000000000001</v>
      </c>
      <c r="J137" s="19">
        <f t="shared" si="63"/>
        <v>742.83999999999992</v>
      </c>
      <c r="K137" s="25"/>
      <c r="L137" s="19">
        <f t="shared" ref="L137" si="64">SUM(L128:L136)</f>
        <v>60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1265</v>
      </c>
      <c r="G138" s="32">
        <f t="shared" ref="G138" si="65">G127+G137</f>
        <v>45.33</v>
      </c>
      <c r="H138" s="32">
        <f t="shared" ref="H138" si="66">H127+H137</f>
        <v>40.799999999999997</v>
      </c>
      <c r="I138" s="32">
        <f t="shared" ref="I138" si="67">I127+I137</f>
        <v>190.10000000000002</v>
      </c>
      <c r="J138" s="32">
        <f t="shared" ref="J138:L138" si="68">J127+J137</f>
        <v>1299.6799999999998</v>
      </c>
      <c r="K138" s="32"/>
      <c r="L138" s="32">
        <f t="shared" si="68"/>
        <v>120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138</v>
      </c>
      <c r="F139" s="40">
        <v>30</v>
      </c>
      <c r="G139" s="40">
        <v>0.65</v>
      </c>
      <c r="H139" s="40">
        <v>0.05</v>
      </c>
      <c r="I139" s="40">
        <v>1.75</v>
      </c>
      <c r="J139" s="40">
        <v>11.05</v>
      </c>
      <c r="K139" s="41" t="s">
        <v>139</v>
      </c>
      <c r="L139" s="40">
        <v>4</v>
      </c>
    </row>
    <row r="140" spans="1:12" ht="25.5" x14ac:dyDescent="0.25">
      <c r="A140" s="23"/>
      <c r="B140" s="15"/>
      <c r="C140" s="11"/>
      <c r="D140" s="6"/>
      <c r="E140" s="42" t="s">
        <v>140</v>
      </c>
      <c r="F140" s="43">
        <v>75</v>
      </c>
      <c r="G140" s="43">
        <v>6.4</v>
      </c>
      <c r="H140" s="43">
        <v>9</v>
      </c>
      <c r="I140" s="43">
        <v>1.7</v>
      </c>
      <c r="J140" s="43">
        <v>112.8</v>
      </c>
      <c r="K140" s="44" t="s">
        <v>141</v>
      </c>
      <c r="L140" s="43">
        <v>10</v>
      </c>
    </row>
    <row r="141" spans="1:12" ht="25.5" x14ac:dyDescent="0.25">
      <c r="A141" s="23"/>
      <c r="B141" s="15"/>
      <c r="C141" s="11"/>
      <c r="D141" s="7" t="s">
        <v>22</v>
      </c>
      <c r="E141" s="42" t="s">
        <v>142</v>
      </c>
      <c r="F141" s="43">
        <v>100</v>
      </c>
      <c r="G141" s="43">
        <v>3.5</v>
      </c>
      <c r="H141" s="43">
        <v>4.7</v>
      </c>
      <c r="I141" s="43">
        <v>18</v>
      </c>
      <c r="J141" s="43">
        <v>147.1</v>
      </c>
      <c r="K141" s="44" t="s">
        <v>143</v>
      </c>
      <c r="L141" s="43">
        <v>22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96</v>
      </c>
      <c r="F142" s="43">
        <v>200</v>
      </c>
      <c r="G142" s="43">
        <v>3.8</v>
      </c>
      <c r="H142" s="43">
        <v>2.9</v>
      </c>
      <c r="I142" s="43">
        <v>11.3</v>
      </c>
      <c r="J142" s="43">
        <v>86</v>
      </c>
      <c r="K142" s="44" t="s">
        <v>144</v>
      </c>
      <c r="L142" s="43">
        <v>7</v>
      </c>
    </row>
    <row r="143" spans="1:12" ht="15" x14ac:dyDescent="0.25">
      <c r="A143" s="23"/>
      <c r="B143" s="15"/>
      <c r="C143" s="11"/>
      <c r="D143" s="7" t="s">
        <v>24</v>
      </c>
      <c r="E143" s="42" t="s">
        <v>125</v>
      </c>
      <c r="F143" s="43">
        <v>100</v>
      </c>
      <c r="G143" s="43">
        <v>0.9</v>
      </c>
      <c r="H143" s="43">
        <v>0.3</v>
      </c>
      <c r="I143" s="43">
        <v>11.1</v>
      </c>
      <c r="J143" s="43">
        <v>52.5</v>
      </c>
      <c r="K143" s="44" t="s">
        <v>46</v>
      </c>
      <c r="L143" s="43">
        <v>6</v>
      </c>
    </row>
    <row r="144" spans="1:12" ht="15" x14ac:dyDescent="0.25">
      <c r="A144" s="23"/>
      <c r="B144" s="15"/>
      <c r="C144" s="11"/>
      <c r="D144" s="6"/>
      <c r="E144" s="42" t="s">
        <v>45</v>
      </c>
      <c r="F144" s="43">
        <v>30</v>
      </c>
      <c r="G144" s="43">
        <v>2.2999999999999998</v>
      </c>
      <c r="H144" s="43">
        <v>0.2</v>
      </c>
      <c r="I144" s="43">
        <v>15.4</v>
      </c>
      <c r="J144" s="43">
        <v>70.3</v>
      </c>
      <c r="K144" s="44" t="s">
        <v>46</v>
      </c>
      <c r="L144" s="43">
        <v>6</v>
      </c>
    </row>
    <row r="145" spans="1:12" ht="15" x14ac:dyDescent="0.25">
      <c r="A145" s="23"/>
      <c r="B145" s="15"/>
      <c r="C145" s="11"/>
      <c r="D145" s="6"/>
      <c r="E145" s="42" t="s">
        <v>47</v>
      </c>
      <c r="F145" s="43">
        <v>25</v>
      </c>
      <c r="G145" s="43">
        <v>1.7</v>
      </c>
      <c r="H145" s="43">
        <v>0.3</v>
      </c>
      <c r="I145" s="43">
        <v>8.4</v>
      </c>
      <c r="J145" s="43">
        <v>42.7</v>
      </c>
      <c r="K145" s="44" t="s">
        <v>46</v>
      </c>
      <c r="L145" s="43">
        <v>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9">SUM(G139:G145)</f>
        <v>19.25</v>
      </c>
      <c r="H146" s="19">
        <f t="shared" si="69"/>
        <v>17.45</v>
      </c>
      <c r="I146" s="19">
        <f t="shared" si="69"/>
        <v>67.650000000000006</v>
      </c>
      <c r="J146" s="19">
        <f t="shared" si="69"/>
        <v>522.45000000000005</v>
      </c>
      <c r="K146" s="25"/>
      <c r="L146" s="19">
        <f t="shared" ref="L146" si="70">SUM(L139:L145)</f>
        <v>60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145</v>
      </c>
      <c r="F147" s="43">
        <v>60</v>
      </c>
      <c r="G147" s="43">
        <v>0.6</v>
      </c>
      <c r="H147" s="43">
        <v>6.1</v>
      </c>
      <c r="I147" s="43">
        <v>4.3</v>
      </c>
      <c r="J147" s="43">
        <v>74.2</v>
      </c>
      <c r="K147" s="44" t="s">
        <v>65</v>
      </c>
      <c r="L147" s="43">
        <v>10</v>
      </c>
    </row>
    <row r="148" spans="1:12" ht="25.5" x14ac:dyDescent="0.25">
      <c r="A148" s="23"/>
      <c r="B148" s="15"/>
      <c r="C148" s="11"/>
      <c r="D148" s="7" t="s">
        <v>27</v>
      </c>
      <c r="E148" s="42" t="s">
        <v>146</v>
      </c>
      <c r="F148" s="43">
        <v>200</v>
      </c>
      <c r="G148" s="43">
        <v>4.7</v>
      </c>
      <c r="H148" s="43">
        <v>4.96</v>
      </c>
      <c r="I148" s="43">
        <v>10.1</v>
      </c>
      <c r="J148" s="43">
        <v>110.4</v>
      </c>
      <c r="K148" s="44" t="s">
        <v>147</v>
      </c>
      <c r="L148" s="43">
        <v>10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150</v>
      </c>
      <c r="G149" s="43">
        <v>3.7</v>
      </c>
      <c r="H149" s="43">
        <v>4.8</v>
      </c>
      <c r="I149" s="43">
        <v>36.5</v>
      </c>
      <c r="J149" s="43">
        <v>203.5</v>
      </c>
      <c r="K149" s="44" t="s">
        <v>69</v>
      </c>
      <c r="L149" s="43">
        <v>10</v>
      </c>
    </row>
    <row r="150" spans="1:12" ht="25.5" x14ac:dyDescent="0.25">
      <c r="A150" s="23"/>
      <c r="B150" s="15"/>
      <c r="C150" s="11"/>
      <c r="D150" s="7" t="s">
        <v>29</v>
      </c>
      <c r="E150" s="42" t="s">
        <v>70</v>
      </c>
      <c r="F150" s="43">
        <v>70</v>
      </c>
      <c r="G150" s="43">
        <v>9.6</v>
      </c>
      <c r="H150" s="43">
        <v>5.2</v>
      </c>
      <c r="I150" s="43">
        <v>4.4000000000000004</v>
      </c>
      <c r="J150" s="43">
        <v>103</v>
      </c>
      <c r="K150" s="44" t="s">
        <v>71</v>
      </c>
      <c r="L150" s="43">
        <v>16</v>
      </c>
    </row>
    <row r="151" spans="1:12" ht="25.5" x14ac:dyDescent="0.25">
      <c r="A151" s="23"/>
      <c r="B151" s="15"/>
      <c r="C151" s="11"/>
      <c r="D151" s="7" t="s">
        <v>30</v>
      </c>
      <c r="E151" s="42" t="s">
        <v>127</v>
      </c>
      <c r="F151" s="43">
        <v>200</v>
      </c>
      <c r="G151" s="43">
        <v>1</v>
      </c>
      <c r="H151" s="43">
        <v>0.1</v>
      </c>
      <c r="I151" s="43">
        <v>15.76</v>
      </c>
      <c r="J151" s="43">
        <v>66.900000000000006</v>
      </c>
      <c r="K151" s="44" t="s">
        <v>128</v>
      </c>
      <c r="L151" s="43">
        <v>3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45</v>
      </c>
      <c r="G152" s="43">
        <v>3.4</v>
      </c>
      <c r="H152" s="43">
        <v>0.4</v>
      </c>
      <c r="I152" s="43">
        <v>22.1</v>
      </c>
      <c r="J152" s="43">
        <v>105.5</v>
      </c>
      <c r="K152" s="44" t="s">
        <v>46</v>
      </c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2.04</v>
      </c>
      <c r="H153" s="43">
        <v>0.4</v>
      </c>
      <c r="I153" s="43">
        <v>10.08</v>
      </c>
      <c r="J153" s="43">
        <v>51.24</v>
      </c>
      <c r="K153" s="44" t="s">
        <v>46</v>
      </c>
      <c r="L153" s="43">
        <v>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1">SUM(G147:G155)</f>
        <v>25.04</v>
      </c>
      <c r="H156" s="19">
        <f t="shared" si="71"/>
        <v>21.959999999999997</v>
      </c>
      <c r="I156" s="19">
        <f t="shared" si="71"/>
        <v>103.24</v>
      </c>
      <c r="J156" s="19">
        <f t="shared" si="71"/>
        <v>714.74</v>
      </c>
      <c r="K156" s="25"/>
      <c r="L156" s="19">
        <f t="shared" ref="L156" si="72">SUM(L147:L155)</f>
        <v>60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1315</v>
      </c>
      <c r="G157" s="32">
        <f t="shared" ref="G157" si="73">G146+G156</f>
        <v>44.29</v>
      </c>
      <c r="H157" s="32">
        <f t="shared" ref="H157" si="74">H146+H156</f>
        <v>39.409999999999997</v>
      </c>
      <c r="I157" s="32">
        <f t="shared" ref="I157" si="75">I146+I156</f>
        <v>170.89</v>
      </c>
      <c r="J157" s="32">
        <f t="shared" ref="J157:L157" si="76">J146+J156</f>
        <v>1237.19</v>
      </c>
      <c r="K157" s="32"/>
      <c r="L157" s="32">
        <f t="shared" si="76"/>
        <v>120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190</v>
      </c>
      <c r="G158" s="40">
        <v>14.1</v>
      </c>
      <c r="H158" s="40">
        <v>15.2</v>
      </c>
      <c r="I158" s="40">
        <v>40.5</v>
      </c>
      <c r="J158" s="40">
        <v>330.9</v>
      </c>
      <c r="K158" s="41" t="s">
        <v>126</v>
      </c>
      <c r="L158" s="40">
        <v>28</v>
      </c>
    </row>
    <row r="159" spans="1:12" ht="15" x14ac:dyDescent="0.25">
      <c r="A159" s="23"/>
      <c r="B159" s="15"/>
      <c r="C159" s="11"/>
      <c r="D159" s="6"/>
      <c r="E159" s="42" t="s">
        <v>76</v>
      </c>
      <c r="F159" s="43">
        <v>60</v>
      </c>
      <c r="G159" s="43">
        <v>0.4</v>
      </c>
      <c r="H159" s="43">
        <v>0.2</v>
      </c>
      <c r="I159" s="43">
        <v>1.5</v>
      </c>
      <c r="J159" s="43">
        <v>8.5</v>
      </c>
      <c r="K159" s="44" t="s">
        <v>77</v>
      </c>
      <c r="L159" s="43">
        <v>14</v>
      </c>
    </row>
    <row r="160" spans="1:12" ht="25.5" x14ac:dyDescent="0.2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148</v>
      </c>
      <c r="L160" s="43">
        <v>7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2.2999999999999998</v>
      </c>
      <c r="H161" s="43">
        <v>0.3</v>
      </c>
      <c r="I161" s="43">
        <v>15.4</v>
      </c>
      <c r="J161" s="43">
        <v>70.3</v>
      </c>
      <c r="K161" s="44" t="s">
        <v>46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25</v>
      </c>
      <c r="G162" s="43">
        <v>1.7</v>
      </c>
      <c r="H162" s="43">
        <v>0.3</v>
      </c>
      <c r="I162" s="43">
        <v>8.4</v>
      </c>
      <c r="J162" s="43">
        <v>42.7</v>
      </c>
      <c r="K162" s="44" t="s">
        <v>46</v>
      </c>
      <c r="L162" s="43">
        <v>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7">SUM(G158:G164)</f>
        <v>18.7</v>
      </c>
      <c r="H165" s="19">
        <f t="shared" si="77"/>
        <v>16</v>
      </c>
      <c r="I165" s="19">
        <f t="shared" si="77"/>
        <v>72.3</v>
      </c>
      <c r="J165" s="19">
        <f t="shared" si="77"/>
        <v>479.2</v>
      </c>
      <c r="K165" s="25"/>
      <c r="L165" s="19">
        <f t="shared" ref="L165" si="78">SUM(L158:L164)</f>
        <v>60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149</v>
      </c>
      <c r="F166" s="43">
        <v>60</v>
      </c>
      <c r="G166" s="43">
        <v>1.3</v>
      </c>
      <c r="H166" s="43">
        <v>6.6</v>
      </c>
      <c r="I166" s="43">
        <v>2.2000000000000002</v>
      </c>
      <c r="J166" s="43">
        <v>73.400000000000006</v>
      </c>
      <c r="K166" s="44" t="s">
        <v>150</v>
      </c>
      <c r="L166" s="43">
        <v>10</v>
      </c>
    </row>
    <row r="167" spans="1:12" ht="25.5" x14ac:dyDescent="0.25">
      <c r="A167" s="23"/>
      <c r="B167" s="15"/>
      <c r="C167" s="11"/>
      <c r="D167" s="7" t="s">
        <v>27</v>
      </c>
      <c r="E167" s="42" t="s">
        <v>151</v>
      </c>
      <c r="F167" s="43">
        <v>200</v>
      </c>
      <c r="G167" s="43">
        <v>5.2</v>
      </c>
      <c r="H167" s="43">
        <v>2.8</v>
      </c>
      <c r="I167" s="43">
        <v>18.5</v>
      </c>
      <c r="J167" s="43">
        <v>119.6</v>
      </c>
      <c r="K167" s="44" t="s">
        <v>152</v>
      </c>
      <c r="L167" s="43">
        <v>8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150</v>
      </c>
      <c r="G168" s="43">
        <v>4.4000000000000004</v>
      </c>
      <c r="H168" s="43">
        <v>5.3</v>
      </c>
      <c r="I168" s="43">
        <v>30.5</v>
      </c>
      <c r="J168" s="43">
        <v>187.1</v>
      </c>
      <c r="K168" s="44" t="s">
        <v>154</v>
      </c>
      <c r="L168" s="43">
        <v>10</v>
      </c>
    </row>
    <row r="169" spans="1:12" ht="25.5" x14ac:dyDescent="0.25">
      <c r="A169" s="23"/>
      <c r="B169" s="15"/>
      <c r="C169" s="11"/>
      <c r="D169" s="7" t="s">
        <v>29</v>
      </c>
      <c r="E169" s="42" t="s">
        <v>87</v>
      </c>
      <c r="F169" s="43">
        <v>50</v>
      </c>
      <c r="G169" s="43">
        <v>8.4</v>
      </c>
      <c r="H169" s="43">
        <v>7.9</v>
      </c>
      <c r="I169" s="43">
        <v>3.3</v>
      </c>
      <c r="J169" s="43">
        <v>118.25</v>
      </c>
      <c r="K169" s="44" t="s">
        <v>155</v>
      </c>
      <c r="L169" s="43">
        <v>16</v>
      </c>
    </row>
    <row r="170" spans="1:12" ht="25.5" x14ac:dyDescent="0.25">
      <c r="A170" s="23"/>
      <c r="B170" s="15"/>
      <c r="C170" s="11"/>
      <c r="D170" s="7" t="s">
        <v>30</v>
      </c>
      <c r="E170" s="42" t="s">
        <v>89</v>
      </c>
      <c r="F170" s="43">
        <v>20</v>
      </c>
      <c r="G170" s="43">
        <v>0.3</v>
      </c>
      <c r="H170" s="43">
        <v>1.6</v>
      </c>
      <c r="I170" s="43">
        <v>0.6</v>
      </c>
      <c r="J170" s="43">
        <v>18.600000000000001</v>
      </c>
      <c r="K170" s="44" t="s">
        <v>156</v>
      </c>
      <c r="L170" s="43">
        <v>2</v>
      </c>
    </row>
    <row r="171" spans="1:12" ht="25.5" x14ac:dyDescent="0.25">
      <c r="A171" s="23"/>
      <c r="B171" s="15"/>
      <c r="C171" s="11"/>
      <c r="D171" s="7" t="s">
        <v>31</v>
      </c>
      <c r="E171" s="42" t="s">
        <v>127</v>
      </c>
      <c r="F171" s="43">
        <v>200</v>
      </c>
      <c r="G171" s="43">
        <v>1</v>
      </c>
      <c r="H171" s="43">
        <v>0.1</v>
      </c>
      <c r="I171" s="43">
        <v>15.76</v>
      </c>
      <c r="J171" s="43">
        <v>66.900000000000006</v>
      </c>
      <c r="K171" s="44" t="s">
        <v>128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45</v>
      </c>
      <c r="G172" s="43">
        <v>3.4</v>
      </c>
      <c r="H172" s="43">
        <v>0.4</v>
      </c>
      <c r="I172" s="43">
        <v>22.1</v>
      </c>
      <c r="J172" s="43">
        <v>105.5</v>
      </c>
      <c r="K172" s="44" t="s">
        <v>46</v>
      </c>
      <c r="L172" s="43">
        <v>6</v>
      </c>
    </row>
    <row r="173" spans="1:12" ht="15" x14ac:dyDescent="0.25">
      <c r="A173" s="23"/>
      <c r="B173" s="15"/>
      <c r="C173" s="11"/>
      <c r="D173" s="6"/>
      <c r="E173" s="42" t="s">
        <v>47</v>
      </c>
      <c r="F173" s="43">
        <v>30</v>
      </c>
      <c r="G173" s="43">
        <v>2.04</v>
      </c>
      <c r="H173" s="43">
        <v>0.4</v>
      </c>
      <c r="I173" s="43">
        <v>10.08</v>
      </c>
      <c r="J173" s="43">
        <v>51.24</v>
      </c>
      <c r="K173" s="44" t="s">
        <v>46</v>
      </c>
      <c r="L173" s="43">
        <v>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79">SUM(G166:G174)</f>
        <v>26.04</v>
      </c>
      <c r="H175" s="19">
        <f t="shared" si="79"/>
        <v>25.1</v>
      </c>
      <c r="I175" s="19">
        <f t="shared" si="79"/>
        <v>103.04</v>
      </c>
      <c r="J175" s="19">
        <f t="shared" si="79"/>
        <v>740.59</v>
      </c>
      <c r="K175" s="25"/>
      <c r="L175" s="19">
        <f t="shared" ref="L175" si="80">SUM(L166:L174)</f>
        <v>60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1260</v>
      </c>
      <c r="G176" s="32">
        <f t="shared" ref="G176" si="81">G165+G175</f>
        <v>44.739999999999995</v>
      </c>
      <c r="H176" s="32">
        <f t="shared" ref="H176" si="82">H165+H175</f>
        <v>41.1</v>
      </c>
      <c r="I176" s="32">
        <f t="shared" ref="I176" si="83">I165+I175</f>
        <v>175.34</v>
      </c>
      <c r="J176" s="32">
        <f t="shared" ref="J176:L176" si="84">J165+J175</f>
        <v>1219.79</v>
      </c>
      <c r="K176" s="32"/>
      <c r="L176" s="32">
        <f t="shared" si="84"/>
        <v>120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39</v>
      </c>
      <c r="F177" s="40">
        <v>15</v>
      </c>
      <c r="G177" s="40">
        <v>3.5</v>
      </c>
      <c r="H177" s="40">
        <v>4.4000000000000004</v>
      </c>
      <c r="I177" s="40">
        <v>0</v>
      </c>
      <c r="J177" s="40">
        <v>53.8</v>
      </c>
      <c r="K177" s="41" t="s">
        <v>120</v>
      </c>
      <c r="L177" s="40">
        <v>10</v>
      </c>
    </row>
    <row r="178" spans="1:12" ht="25.5" x14ac:dyDescent="0.25">
      <c r="A178" s="23"/>
      <c r="B178" s="15"/>
      <c r="C178" s="11"/>
      <c r="D178" s="6"/>
      <c r="E178" s="42" t="s">
        <v>94</v>
      </c>
      <c r="F178" s="43">
        <v>200</v>
      </c>
      <c r="G178" s="43">
        <v>6.8</v>
      </c>
      <c r="H178" s="43">
        <v>7.7</v>
      </c>
      <c r="I178" s="43">
        <v>24.7</v>
      </c>
      <c r="J178" s="43">
        <v>192.6</v>
      </c>
      <c r="K178" s="44" t="s">
        <v>157</v>
      </c>
      <c r="L178" s="43">
        <v>22</v>
      </c>
    </row>
    <row r="179" spans="1:12" ht="25.5" x14ac:dyDescent="0.25">
      <c r="A179" s="23"/>
      <c r="B179" s="15"/>
      <c r="C179" s="11"/>
      <c r="D179" s="7" t="s">
        <v>22</v>
      </c>
      <c r="E179" s="42" t="s">
        <v>158</v>
      </c>
      <c r="F179" s="43">
        <v>200</v>
      </c>
      <c r="G179" s="43">
        <v>3.8</v>
      </c>
      <c r="H179" s="43">
        <v>2.9</v>
      </c>
      <c r="I179" s="43">
        <v>11.3</v>
      </c>
      <c r="J179" s="43">
        <v>86</v>
      </c>
      <c r="K179" s="44" t="s">
        <v>144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111</v>
      </c>
      <c r="F180" s="43">
        <v>8</v>
      </c>
      <c r="G180" s="43">
        <v>0.9</v>
      </c>
      <c r="H180" s="43">
        <v>0.3</v>
      </c>
      <c r="I180" s="43">
        <v>11.1</v>
      </c>
      <c r="J180" s="43">
        <v>52.5</v>
      </c>
      <c r="K180" s="44" t="s">
        <v>46</v>
      </c>
      <c r="L180" s="43">
        <v>10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30</v>
      </c>
      <c r="G181" s="43">
        <v>2.2999999999999998</v>
      </c>
      <c r="H181" s="43">
        <v>0.2</v>
      </c>
      <c r="I181" s="43">
        <v>15.4</v>
      </c>
      <c r="J181" s="43">
        <v>70.3</v>
      </c>
      <c r="K181" s="44" t="s">
        <v>46</v>
      </c>
      <c r="L181" s="43">
        <v>6</v>
      </c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25</v>
      </c>
      <c r="G182" s="43">
        <v>1.7</v>
      </c>
      <c r="H182" s="43">
        <v>0.3</v>
      </c>
      <c r="I182" s="43">
        <v>8.4</v>
      </c>
      <c r="J182" s="43">
        <v>42.7</v>
      </c>
      <c r="K182" s="44" t="s">
        <v>46</v>
      </c>
      <c r="L182" s="43">
        <v>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478</v>
      </c>
      <c r="G184" s="19">
        <f t="shared" ref="G184:J184" si="85">SUM(G177:G183)</f>
        <v>19</v>
      </c>
      <c r="H184" s="19">
        <f t="shared" si="85"/>
        <v>15.800000000000002</v>
      </c>
      <c r="I184" s="19">
        <f t="shared" si="85"/>
        <v>70.900000000000006</v>
      </c>
      <c r="J184" s="19">
        <f t="shared" si="85"/>
        <v>497.9</v>
      </c>
      <c r="K184" s="25"/>
      <c r="L184" s="19">
        <f t="shared" ref="L184" si="86">SUM(L177:L183)</f>
        <v>60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159</v>
      </c>
      <c r="F185" s="43">
        <v>60</v>
      </c>
      <c r="G185" s="43">
        <v>0.6</v>
      </c>
      <c r="H185" s="43">
        <v>0.1</v>
      </c>
      <c r="I185" s="43">
        <v>6.2</v>
      </c>
      <c r="J185" s="43">
        <v>25.2</v>
      </c>
      <c r="K185" s="44" t="s">
        <v>160</v>
      </c>
      <c r="L185" s="43">
        <v>8</v>
      </c>
    </row>
    <row r="186" spans="1:12" ht="25.5" x14ac:dyDescent="0.2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6.7</v>
      </c>
      <c r="H186" s="43">
        <v>4.5999999999999996</v>
      </c>
      <c r="I186" s="43">
        <v>16.3</v>
      </c>
      <c r="J186" s="43">
        <v>133.1</v>
      </c>
      <c r="K186" s="44" t="s">
        <v>161</v>
      </c>
      <c r="L186" s="43">
        <v>10</v>
      </c>
    </row>
    <row r="187" spans="1:12" ht="15" x14ac:dyDescent="0.25">
      <c r="A187" s="23"/>
      <c r="B187" s="15"/>
      <c r="C187" s="11"/>
      <c r="D187" s="7" t="s">
        <v>28</v>
      </c>
      <c r="E187" s="42" t="s">
        <v>162</v>
      </c>
      <c r="F187" s="43">
        <v>150</v>
      </c>
      <c r="G187" s="43">
        <v>2.8</v>
      </c>
      <c r="H187" s="43">
        <v>7.4</v>
      </c>
      <c r="I187" s="43">
        <v>18.8</v>
      </c>
      <c r="J187" s="43">
        <v>133.4</v>
      </c>
      <c r="K187" s="44" t="s">
        <v>163</v>
      </c>
      <c r="L187" s="43">
        <v>10</v>
      </c>
    </row>
    <row r="188" spans="1:12" ht="25.5" x14ac:dyDescent="0.25">
      <c r="A188" s="23"/>
      <c r="B188" s="15"/>
      <c r="C188" s="11"/>
      <c r="D188" s="7" t="s">
        <v>29</v>
      </c>
      <c r="E188" s="42" t="s">
        <v>164</v>
      </c>
      <c r="F188" s="43">
        <v>60</v>
      </c>
      <c r="G188" s="43">
        <v>10.8</v>
      </c>
      <c r="H188" s="43">
        <v>10.8</v>
      </c>
      <c r="I188" s="43">
        <v>3.6</v>
      </c>
      <c r="J188" s="43">
        <v>148.5</v>
      </c>
      <c r="K188" s="44" t="s">
        <v>165</v>
      </c>
      <c r="L188" s="43">
        <v>16</v>
      </c>
    </row>
    <row r="189" spans="1:12" ht="25.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166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3.4</v>
      </c>
      <c r="H190" s="43">
        <v>0.4</v>
      </c>
      <c r="I190" s="43">
        <v>25.7</v>
      </c>
      <c r="J190" s="43">
        <v>127.3</v>
      </c>
      <c r="K190" s="44" t="s">
        <v>46</v>
      </c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2.04</v>
      </c>
      <c r="H191" s="43">
        <v>0.4</v>
      </c>
      <c r="I191" s="43">
        <v>10.1</v>
      </c>
      <c r="J191" s="43">
        <v>51.24</v>
      </c>
      <c r="K191" s="44" t="s">
        <v>46</v>
      </c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7">SUM(G185:G193)</f>
        <v>26.839999999999996</v>
      </c>
      <c r="H194" s="19">
        <f t="shared" si="87"/>
        <v>23.699999999999996</v>
      </c>
      <c r="I194" s="19">
        <f t="shared" si="87"/>
        <v>100.5</v>
      </c>
      <c r="J194" s="19">
        <f t="shared" si="87"/>
        <v>699.74</v>
      </c>
      <c r="K194" s="25"/>
      <c r="L194" s="19">
        <f t="shared" ref="L194" si="88">SUM(L185:L193)</f>
        <v>60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1228</v>
      </c>
      <c r="G195" s="32">
        <f t="shared" ref="G195" si="89">G184+G194</f>
        <v>45.839999999999996</v>
      </c>
      <c r="H195" s="32">
        <f t="shared" ref="H195" si="90">H184+H194</f>
        <v>39.5</v>
      </c>
      <c r="I195" s="32">
        <f t="shared" ref="I195" si="91">I184+I194</f>
        <v>171.4</v>
      </c>
      <c r="J195" s="32">
        <f t="shared" ref="J195:L195" si="92">J184+J194</f>
        <v>1197.6399999999999</v>
      </c>
      <c r="K195" s="32"/>
      <c r="L195" s="32">
        <f t="shared" si="92"/>
        <v>120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1282.3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45.272999999999996</v>
      </c>
      <c r="H196" s="34">
        <f t="shared" si="93"/>
        <v>40.797000000000004</v>
      </c>
      <c r="I196" s="34">
        <f t="shared" si="93"/>
        <v>178.28900000000002</v>
      </c>
      <c r="J196" s="34">
        <f t="shared" si="93"/>
        <v>1247.0930000000001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2025-03-14T02:03:48Z</dcterms:modified>
</cp:coreProperties>
</file>